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codeName="ThisWorkbook"/>
  <bookViews>
    <workbookView xWindow="0" yWindow="0" windowWidth="20490" windowHeight="7530" tabRatio="948"/>
  </bookViews>
  <sheets>
    <sheet name="表紙" sheetId="112" r:id="rId1"/>
    <sheet name="記載要領" sheetId="134" r:id="rId2"/>
    <sheet name="様式第10号-1" sheetId="91" r:id="rId3"/>
    <sheet name="様式第10号-2-1" sheetId="151" r:id="rId4"/>
    <sheet name="様式第10号-2-2" sheetId="152" r:id="rId5"/>
    <sheet name="様式第10号-2-3" sheetId="153" r:id="rId6"/>
    <sheet name="様式第10号-3" sheetId="92" r:id="rId7"/>
    <sheet name="様式第10号-4" sheetId="135" r:id="rId8"/>
    <sheet name="様式第10号-5" sheetId="136" r:id="rId9"/>
    <sheet name="様式第10号-6-1-1" sheetId="137" r:id="rId10"/>
    <sheet name="様式第10号-6-1-2" sheetId="138" r:id="rId11"/>
    <sheet name="様式第10号-6-2" sheetId="139" r:id="rId12"/>
    <sheet name="様式第10号-7-1" sheetId="140" r:id="rId13"/>
    <sheet name="様式第10号-7-2" sheetId="141" r:id="rId14"/>
    <sheet name="様式第10号-8-1" sheetId="142" r:id="rId15"/>
    <sheet name="様式第10号-8-2" sheetId="143" r:id="rId16"/>
    <sheet name="様式第10号-7、8【記載例】" sheetId="154" r:id="rId17"/>
    <sheet name="様式第10号-9-1" sheetId="145" r:id="rId18"/>
    <sheet name="様式第10号-9-2" sheetId="146" r:id="rId19"/>
    <sheet name="様式第10号-10" sheetId="114" r:id="rId20"/>
    <sheet name="様式第10号-11-1" sheetId="149" r:id="rId21"/>
    <sheet name="様式第10号-11-2" sheetId="150" r:id="rId22"/>
  </sheets>
  <definedNames>
    <definedName name="_xlnm._FilterDatabase" localSheetId="6" hidden="1">'様式第10号-3'!$A$2:$AE$73</definedName>
    <definedName name="_xlnm.Print_Area" localSheetId="1">記載要領!$B$3:$I$30</definedName>
    <definedName name="_xlnm.Print_Area" localSheetId="0">表紙!$A$1:$I$36</definedName>
    <definedName name="_xlnm.Print_Area" localSheetId="2">'様式第10号-1'!$C$2:$AB$13</definedName>
    <definedName name="_xlnm.Print_Area" localSheetId="19">'様式第10号-10'!$B$1:$Q$46</definedName>
    <definedName name="_xlnm.Print_Area" localSheetId="20">'様式第10号-11-1'!$A$2:$Z$54</definedName>
    <definedName name="_xlnm.Print_Area" localSheetId="21">'様式第10号-11-2'!$A$1:$Z$42</definedName>
    <definedName name="_xlnm.Print_Area" localSheetId="3">'様式第10号-2-1'!$A$1:$T$30</definedName>
    <definedName name="_xlnm.Print_Area" localSheetId="4">'様式第10号-2-2'!$A$1:$O$28</definedName>
    <definedName name="_xlnm.Print_Area" localSheetId="5">'様式第10号-2-3'!$A$1:$K$16</definedName>
    <definedName name="_xlnm.Print_Area" localSheetId="6">'様式第10号-3'!$C$2:$AD$57</definedName>
    <definedName name="_xlnm.Print_Area" localSheetId="7">'様式第10号-4'!$B$1:$G$17</definedName>
    <definedName name="_xlnm.Print_Area" localSheetId="8">'様式第10号-5'!$B$1:$G$22</definedName>
    <definedName name="_xlnm.Print_Area" localSheetId="9">'様式第10号-6-1-1'!$A$1:$X$55</definedName>
    <definedName name="_xlnm.Print_Area" localSheetId="10">'様式第10号-6-1-2'!$A$1:$X$55</definedName>
    <definedName name="_xlnm.Print_Area" localSheetId="11">'様式第10号-6-2'!$A$1:$X$56</definedName>
    <definedName name="_xlnm.Print_Area" localSheetId="16">'様式第10号-7、8【記載例】'!$A$1:$L$44</definedName>
    <definedName name="_xlnm.Print_Area" localSheetId="12">'様式第10号-7-1'!$A$1:$X$86</definedName>
    <definedName name="_xlnm.Print_Area" localSheetId="13">'様式第10号-7-2'!$A$1:$X$86</definedName>
    <definedName name="_xlnm.Print_Area" localSheetId="14">'様式第10号-8-1'!$A$1:$AH$119</definedName>
    <definedName name="_xlnm.Print_Area" localSheetId="15">'様式第10号-8-2'!$A$1:$AH$119</definedName>
    <definedName name="_xlnm.Print_Area" localSheetId="17">'様式第10号-9-1'!$B$1:$Z$49</definedName>
    <definedName name="_xlnm.Print_Area" localSheetId="18">'様式第10号-9-2'!$B$1:$Z$49</definedName>
    <definedName name="_xlnm.Print_Titles" localSheetId="12">'様式第10号-7-1'!$1:$5</definedName>
    <definedName name="_xlnm.Print_Titles" localSheetId="13">'様式第10号-7-2'!$1:$5</definedName>
    <definedName name="_xlnm.Print_Titles" localSheetId="14">'様式第10号-8-1'!$1:$5</definedName>
    <definedName name="_xlnm.Print_Titles" localSheetId="15">'様式第10号-8-2'!$1:$5</definedName>
  </definedNames>
  <calcPr calcId="125725"/>
</workbook>
</file>

<file path=xl/calcChain.xml><?xml version="1.0" encoding="utf-8"?>
<calcChain xmlns="http://schemas.openxmlformats.org/spreadsheetml/2006/main">
  <c r="F6" i="150"/>
  <c r="G6" s="1"/>
  <c r="H6" s="1"/>
  <c r="I6" s="1"/>
  <c r="J6" s="1"/>
  <c r="K6" s="1"/>
  <c r="L6" s="1"/>
  <c r="M6" s="1"/>
  <c r="N6" s="1"/>
  <c r="O6" s="1"/>
  <c r="P6" s="1"/>
  <c r="Q6" s="1"/>
  <c r="R6" s="1"/>
  <c r="S6" s="1"/>
  <c r="T6" s="1"/>
  <c r="U6" s="1"/>
  <c r="V6" s="1"/>
  <c r="W6" s="1"/>
  <c r="X6" s="1"/>
  <c r="Y6" s="1"/>
  <c r="Z6" s="1"/>
  <c r="F6" i="149"/>
  <c r="G6" s="1"/>
  <c r="H6" s="1"/>
  <c r="I6" s="1"/>
  <c r="J6" s="1"/>
  <c r="K6" s="1"/>
  <c r="L6" s="1"/>
  <c r="M6" s="1"/>
  <c r="N6" s="1"/>
  <c r="O6" s="1"/>
  <c r="P6" s="1"/>
  <c r="Q6" s="1"/>
  <c r="R6" s="1"/>
  <c r="S6" s="1"/>
  <c r="T6" s="1"/>
  <c r="U6" s="1"/>
  <c r="V6" s="1"/>
  <c r="W6" s="1"/>
  <c r="X6" s="1"/>
  <c r="Y6" s="1"/>
  <c r="Z6" s="1"/>
  <c r="H4" i="146"/>
  <c r="I4" s="1"/>
  <c r="J4" s="1"/>
  <c r="K4" s="1"/>
  <c r="L4" s="1"/>
  <c r="M4" s="1"/>
  <c r="N4" s="1"/>
  <c r="O4" s="1"/>
  <c r="P4" s="1"/>
  <c r="Q4" s="1"/>
  <c r="R4" s="1"/>
  <c r="S4" s="1"/>
  <c r="T4" s="1"/>
  <c r="U4" s="1"/>
  <c r="V4" s="1"/>
  <c r="W4" s="1"/>
  <c r="X4" s="1"/>
  <c r="Y4" s="1"/>
  <c r="H4" i="145"/>
  <c r="I4" s="1"/>
  <c r="J4" s="1"/>
  <c r="K4" s="1"/>
  <c r="L4" s="1"/>
  <c r="M4" s="1"/>
  <c r="N4" s="1"/>
  <c r="O4" s="1"/>
  <c r="P4" s="1"/>
  <c r="Q4" s="1"/>
  <c r="R4" s="1"/>
  <c r="S4" s="1"/>
  <c r="T4" s="1"/>
  <c r="U4" s="1"/>
  <c r="V4" s="1"/>
  <c r="W4" s="1"/>
  <c r="X4" s="1"/>
  <c r="Y4" s="1"/>
  <c r="F4" i="154"/>
  <c r="G4" s="1"/>
  <c r="F4" i="143"/>
  <c r="G4" s="1"/>
  <c r="H4" s="1"/>
  <c r="I4" s="1"/>
  <c r="J4" s="1"/>
  <c r="K4" s="1"/>
  <c r="L4" s="1"/>
  <c r="M4" s="1"/>
  <c r="N4" s="1"/>
  <c r="O4" s="1"/>
  <c r="P4" s="1"/>
  <c r="Q4" s="1"/>
  <c r="R4" s="1"/>
  <c r="S4" s="1"/>
  <c r="T4" s="1"/>
  <c r="U4" s="1"/>
  <c r="V4" s="1"/>
  <c r="W4" s="1"/>
  <c r="X4" s="1"/>
  <c r="Y4" s="1"/>
  <c r="Z4" s="1"/>
  <c r="AA4" s="1"/>
  <c r="AB4" s="1"/>
  <c r="AC4" s="1"/>
  <c r="AD4" s="1"/>
  <c r="AE4" s="1"/>
  <c r="AF4" s="1"/>
  <c r="AG4" s="1"/>
  <c r="F4" i="142"/>
  <c r="G4" s="1"/>
  <c r="H4" s="1"/>
  <c r="I4" s="1"/>
  <c r="J4" s="1"/>
  <c r="K4" s="1"/>
  <c r="L4" s="1"/>
  <c r="M4" s="1"/>
  <c r="N4" s="1"/>
  <c r="O4" s="1"/>
  <c r="P4" s="1"/>
  <c r="Q4" s="1"/>
  <c r="R4" s="1"/>
  <c r="S4" s="1"/>
  <c r="T4" s="1"/>
  <c r="U4" s="1"/>
  <c r="V4" s="1"/>
  <c r="W4" s="1"/>
  <c r="X4" s="1"/>
  <c r="Y4" s="1"/>
  <c r="Z4" s="1"/>
  <c r="AA4" s="1"/>
  <c r="AB4" s="1"/>
  <c r="AC4" s="1"/>
  <c r="AD4" s="1"/>
  <c r="AE4" s="1"/>
  <c r="AF4" s="1"/>
  <c r="AG4" s="1"/>
  <c r="F4" i="139"/>
  <c r="G4" s="1"/>
  <c r="H4" s="1"/>
  <c r="I4" s="1"/>
  <c r="J4" s="1"/>
  <c r="K4" s="1"/>
  <c r="L4" s="1"/>
  <c r="M4" s="1"/>
  <c r="N4" s="1"/>
  <c r="O4" s="1"/>
  <c r="P4" s="1"/>
  <c r="Q4" s="1"/>
  <c r="R4" s="1"/>
  <c r="S4" s="1"/>
  <c r="T4" s="1"/>
  <c r="U4" s="1"/>
  <c r="V4" s="1"/>
  <c r="W4" s="1"/>
  <c r="F4" i="138"/>
  <c r="G4" s="1"/>
  <c r="H4" s="1"/>
  <c r="I4" s="1"/>
  <c r="J4" s="1"/>
  <c r="K4" s="1"/>
  <c r="L4" s="1"/>
  <c r="M4" s="1"/>
  <c r="N4" s="1"/>
  <c r="O4" s="1"/>
  <c r="P4" s="1"/>
  <c r="Q4" s="1"/>
  <c r="R4" s="1"/>
  <c r="S4" s="1"/>
  <c r="T4" s="1"/>
  <c r="U4" s="1"/>
  <c r="V4" s="1"/>
  <c r="W4" s="1"/>
  <c r="F4" i="137"/>
  <c r="G4" s="1"/>
  <c r="H4" s="1"/>
  <c r="I4" s="1"/>
  <c r="J4" s="1"/>
  <c r="K4" s="1"/>
  <c r="L4" s="1"/>
  <c r="M4" s="1"/>
  <c r="N4" s="1"/>
  <c r="O4" s="1"/>
  <c r="P4" s="1"/>
  <c r="Q4" s="1"/>
  <c r="R4" s="1"/>
  <c r="S4" s="1"/>
  <c r="T4" s="1"/>
  <c r="U4" s="1"/>
  <c r="V4" s="1"/>
  <c r="W4" s="1"/>
  <c r="I5" i="91"/>
  <c r="J5" s="1"/>
  <c r="K5" s="1"/>
  <c r="L5" s="1"/>
  <c r="M5" s="1"/>
  <c r="N5" s="1"/>
  <c r="O5" s="1"/>
  <c r="P5" s="1"/>
  <c r="Q5" s="1"/>
  <c r="R5" s="1"/>
  <c r="S5" s="1"/>
  <c r="T5" s="1"/>
  <c r="U5" s="1"/>
  <c r="V5" s="1"/>
  <c r="W5" s="1"/>
  <c r="X5" s="1"/>
  <c r="Y5" s="1"/>
  <c r="Z5" s="1"/>
  <c r="AA5" s="1"/>
  <c r="E27" i="151"/>
  <c r="E26"/>
  <c r="E25"/>
  <c r="I17" i="154"/>
  <c r="H17"/>
  <c r="G17"/>
  <c r="F17"/>
  <c r="E17"/>
  <c r="D17"/>
  <c r="AB49" i="92"/>
  <c r="F23" i="145"/>
  <c r="G23"/>
  <c r="H23"/>
  <c r="I23"/>
  <c r="J23"/>
  <c r="K23"/>
  <c r="L23"/>
  <c r="M23"/>
  <c r="N23"/>
  <c r="O23"/>
  <c r="P23"/>
  <c r="Q23"/>
  <c r="R23"/>
  <c r="S23"/>
  <c r="T23"/>
  <c r="U23"/>
  <c r="V23"/>
  <c r="W23"/>
  <c r="X23"/>
  <c r="Y23"/>
  <c r="F34" i="149" l="1"/>
  <c r="G34" s="1"/>
  <c r="H34" s="1"/>
  <c r="I34" s="1"/>
  <c r="J34" s="1"/>
  <c r="K34" s="1"/>
  <c r="L34" s="1"/>
  <c r="M34" s="1"/>
  <c r="N34" s="1"/>
  <c r="O34" s="1"/>
  <c r="P34" s="1"/>
  <c r="Q34" s="1"/>
  <c r="R34" s="1"/>
  <c r="S34" s="1"/>
  <c r="T34" s="1"/>
  <c r="U34" s="1"/>
  <c r="V34" s="1"/>
  <c r="W34" s="1"/>
  <c r="X34" s="1"/>
  <c r="Y34" s="1"/>
  <c r="Z34" s="1"/>
  <c r="E32" i="140" l="1"/>
  <c r="I4" i="92" l="1"/>
  <c r="D6" i="153" l="1"/>
  <c r="K13" l="1"/>
  <c r="I13"/>
  <c r="G13"/>
  <c r="D13"/>
  <c r="E13" s="1"/>
  <c r="K12"/>
  <c r="I12"/>
  <c r="G12"/>
  <c r="D12"/>
  <c r="E12" s="1"/>
  <c r="K11"/>
  <c r="I11"/>
  <c r="G11"/>
  <c r="D11"/>
  <c r="E11" s="1"/>
  <c r="J10"/>
  <c r="J14" s="1"/>
  <c r="H10"/>
  <c r="H14" s="1"/>
  <c r="F10"/>
  <c r="F14" s="1"/>
  <c r="K9"/>
  <c r="I9"/>
  <c r="G9"/>
  <c r="D9"/>
  <c r="E9" s="1"/>
  <c r="K8"/>
  <c r="I8"/>
  <c r="G8"/>
  <c r="D8"/>
  <c r="E8" s="1"/>
  <c r="K7"/>
  <c r="I7"/>
  <c r="G7"/>
  <c r="D7"/>
  <c r="E7" s="1"/>
  <c r="K6"/>
  <c r="I6"/>
  <c r="G6"/>
  <c r="O25" i="152"/>
  <c r="L25"/>
  <c r="I25"/>
  <c r="E25"/>
  <c r="D25"/>
  <c r="O24"/>
  <c r="L24"/>
  <c r="I24"/>
  <c r="E24"/>
  <c r="F24" s="1"/>
  <c r="D24"/>
  <c r="O23"/>
  <c r="L23"/>
  <c r="I23"/>
  <c r="E23"/>
  <c r="D23"/>
  <c r="F23" s="1"/>
  <c r="N22"/>
  <c r="N26" s="1"/>
  <c r="M22"/>
  <c r="M26" s="1"/>
  <c r="K22"/>
  <c r="K26" s="1"/>
  <c r="J22"/>
  <c r="J26" s="1"/>
  <c r="H22"/>
  <c r="H26" s="1"/>
  <c r="G22"/>
  <c r="G26" s="1"/>
  <c r="O21"/>
  <c r="L21"/>
  <c r="I21"/>
  <c r="E21"/>
  <c r="D21"/>
  <c r="F21" s="1"/>
  <c r="O20"/>
  <c r="L20"/>
  <c r="I20"/>
  <c r="E20"/>
  <c r="D20"/>
  <c r="O19"/>
  <c r="L19"/>
  <c r="I19"/>
  <c r="E19"/>
  <c r="D19"/>
  <c r="O18"/>
  <c r="L18"/>
  <c r="I18"/>
  <c r="E18"/>
  <c r="D18"/>
  <c r="O16"/>
  <c r="L16"/>
  <c r="I16"/>
  <c r="E16"/>
  <c r="D16"/>
  <c r="F16" s="1"/>
  <c r="O15"/>
  <c r="L15"/>
  <c r="I15"/>
  <c r="E15"/>
  <c r="D15"/>
  <c r="O14"/>
  <c r="L14"/>
  <c r="I14"/>
  <c r="E14"/>
  <c r="D14"/>
  <c r="O13"/>
  <c r="L13"/>
  <c r="I13"/>
  <c r="E13"/>
  <c r="D13"/>
  <c r="O12"/>
  <c r="L12"/>
  <c r="I12"/>
  <c r="E12"/>
  <c r="D12"/>
  <c r="F12" s="1"/>
  <c r="O11"/>
  <c r="L11"/>
  <c r="I11"/>
  <c r="E11"/>
  <c r="D11"/>
  <c r="O10"/>
  <c r="L10"/>
  <c r="I10"/>
  <c r="E10"/>
  <c r="F10" s="1"/>
  <c r="D10"/>
  <c r="O9"/>
  <c r="L9"/>
  <c r="I9"/>
  <c r="E9"/>
  <c r="D9"/>
  <c r="O8"/>
  <c r="L8"/>
  <c r="I8"/>
  <c r="E8"/>
  <c r="D8"/>
  <c r="F8" s="1"/>
  <c r="O7"/>
  <c r="L7"/>
  <c r="I7"/>
  <c r="E7"/>
  <c r="D7"/>
  <c r="O6"/>
  <c r="L6"/>
  <c r="I6"/>
  <c r="E6"/>
  <c r="D6"/>
  <c r="S27" i="151"/>
  <c r="O27"/>
  <c r="K27"/>
  <c r="F27"/>
  <c r="D27"/>
  <c r="S26"/>
  <c r="O26"/>
  <c r="K26"/>
  <c r="F26"/>
  <c r="D26"/>
  <c r="S25"/>
  <c r="O25"/>
  <c r="K25"/>
  <c r="F25"/>
  <c r="D25"/>
  <c r="R24"/>
  <c r="R28" s="1"/>
  <c r="Q24"/>
  <c r="Q28" s="1"/>
  <c r="P24"/>
  <c r="P28" s="1"/>
  <c r="N24"/>
  <c r="N28" s="1"/>
  <c r="M24"/>
  <c r="M28" s="1"/>
  <c r="L24"/>
  <c r="L28" s="1"/>
  <c r="J24"/>
  <c r="J28" s="1"/>
  <c r="I24"/>
  <c r="I28" s="1"/>
  <c r="H24"/>
  <c r="H28" s="1"/>
  <c r="S23"/>
  <c r="O23"/>
  <c r="K23"/>
  <c r="F23"/>
  <c r="E23"/>
  <c r="D23"/>
  <c r="S22"/>
  <c r="O22"/>
  <c r="K22"/>
  <c r="F22"/>
  <c r="E22"/>
  <c r="D22"/>
  <c r="S21"/>
  <c r="O21"/>
  <c r="K21"/>
  <c r="F21"/>
  <c r="E21"/>
  <c r="D21"/>
  <c r="S20"/>
  <c r="O20"/>
  <c r="K20"/>
  <c r="F20"/>
  <c r="E20"/>
  <c r="D20"/>
  <c r="S18"/>
  <c r="O18"/>
  <c r="K18"/>
  <c r="F18"/>
  <c r="E18"/>
  <c r="D18"/>
  <c r="S17"/>
  <c r="O17"/>
  <c r="K17"/>
  <c r="F17"/>
  <c r="E17"/>
  <c r="D17"/>
  <c r="S16"/>
  <c r="O16"/>
  <c r="K16"/>
  <c r="F16"/>
  <c r="E16"/>
  <c r="D16"/>
  <c r="S15"/>
  <c r="O15"/>
  <c r="K15"/>
  <c r="F15"/>
  <c r="E15"/>
  <c r="D15"/>
  <c r="S14"/>
  <c r="O14"/>
  <c r="K14"/>
  <c r="F14"/>
  <c r="E14"/>
  <c r="D14"/>
  <c r="S13"/>
  <c r="O13"/>
  <c r="K13"/>
  <c r="F13"/>
  <c r="E13"/>
  <c r="D13"/>
  <c r="S12"/>
  <c r="O12"/>
  <c r="K12"/>
  <c r="F12"/>
  <c r="E12"/>
  <c r="D12"/>
  <c r="S11"/>
  <c r="O11"/>
  <c r="K11"/>
  <c r="F11"/>
  <c r="E11"/>
  <c r="D11"/>
  <c r="S10"/>
  <c r="O10"/>
  <c r="K10"/>
  <c r="F10"/>
  <c r="E10"/>
  <c r="D10"/>
  <c r="S9"/>
  <c r="O9"/>
  <c r="K9"/>
  <c r="F9"/>
  <c r="E9"/>
  <c r="D9"/>
  <c r="S8"/>
  <c r="O8"/>
  <c r="K8"/>
  <c r="F8"/>
  <c r="E8"/>
  <c r="D8"/>
  <c r="S7"/>
  <c r="O7"/>
  <c r="K7"/>
  <c r="F7"/>
  <c r="E7"/>
  <c r="D7"/>
  <c r="H10" i="91"/>
  <c r="F11" i="152" l="1"/>
  <c r="F14"/>
  <c r="F25"/>
  <c r="F20"/>
  <c r="F9"/>
  <c r="G17" i="151"/>
  <c r="S24"/>
  <c r="S28" s="1"/>
  <c r="G10"/>
  <c r="G18"/>
  <c r="G7"/>
  <c r="I22" i="152"/>
  <c r="I26" s="1"/>
  <c r="E22"/>
  <c r="E26" s="1"/>
  <c r="F19"/>
  <c r="G20" i="151"/>
  <c r="G23"/>
  <c r="G12"/>
  <c r="G14"/>
  <c r="G16"/>
  <c r="F6" i="152"/>
  <c r="F13"/>
  <c r="F18"/>
  <c r="O24" i="151"/>
  <c r="O28" s="1"/>
  <c r="K24"/>
  <c r="K28" s="1"/>
  <c r="G22"/>
  <c r="E24"/>
  <c r="E28" s="1"/>
  <c r="G9"/>
  <c r="G11"/>
  <c r="G21"/>
  <c r="O22" i="152"/>
  <c r="O26" s="1"/>
  <c r="L22"/>
  <c r="L26" s="1"/>
  <c r="F24" i="151"/>
  <c r="F28" s="1"/>
  <c r="G8"/>
  <c r="G13"/>
  <c r="G15"/>
  <c r="F7" i="152"/>
  <c r="F15"/>
  <c r="I10" i="153"/>
  <c r="I14" s="1"/>
  <c r="G10"/>
  <c r="G14" s="1"/>
  <c r="D10"/>
  <c r="D14" s="1"/>
  <c r="K10"/>
  <c r="K14" s="1"/>
  <c r="E6"/>
  <c r="E10" s="1"/>
  <c r="E14" s="1"/>
  <c r="D22" i="152"/>
  <c r="D26" s="1"/>
  <c r="G25" i="151"/>
  <c r="G26"/>
  <c r="D24"/>
  <c r="D28" s="1"/>
  <c r="G27"/>
  <c r="G24" l="1"/>
  <c r="G28" s="1"/>
  <c r="F22" i="152"/>
  <c r="F26" s="1"/>
  <c r="X6" i="139" l="1"/>
  <c r="F35" i="146"/>
  <c r="F35" i="145"/>
  <c r="K48" i="92"/>
  <c r="H48"/>
  <c r="F6" i="135"/>
  <c r="F7" i="146"/>
  <c r="F29"/>
  <c r="F27"/>
  <c r="G7"/>
  <c r="W52" i="137"/>
  <c r="AG43" i="143" l="1"/>
  <c r="AF43"/>
  <c r="AE43"/>
  <c r="AD43"/>
  <c r="AC43"/>
  <c r="AB43"/>
  <c r="AA43"/>
  <c r="Z43"/>
  <c r="Y43"/>
  <c r="X43"/>
  <c r="AG43" i="142"/>
  <c r="X43"/>
  <c r="Y43"/>
  <c r="Z43"/>
  <c r="AA43"/>
  <c r="AB43"/>
  <c r="AC43"/>
  <c r="AD43"/>
  <c r="AE43"/>
  <c r="AF43"/>
  <c r="D20" i="136"/>
  <c r="C20"/>
  <c r="AH106" i="143" l="1"/>
  <c r="AH71"/>
  <c r="AH32"/>
  <c r="AH110" i="142"/>
  <c r="AH79"/>
  <c r="AH37"/>
  <c r="AH95" i="143"/>
  <c r="AH94"/>
  <c r="AH93"/>
  <c r="AH92"/>
  <c r="AH91"/>
  <c r="AH90"/>
  <c r="AH89"/>
  <c r="AH88"/>
  <c r="AH87"/>
  <c r="AH86"/>
  <c r="AH85"/>
  <c r="AH84"/>
  <c r="AH68"/>
  <c r="AH67"/>
  <c r="AH66"/>
  <c r="AH65"/>
  <c r="AH64"/>
  <c r="AH63"/>
  <c r="AH62"/>
  <c r="AH61"/>
  <c r="AH60"/>
  <c r="AH59"/>
  <c r="AH58"/>
  <c r="AH57"/>
  <c r="AH56"/>
  <c r="AH55"/>
  <c r="AH54"/>
  <c r="AH53"/>
  <c r="AH27"/>
  <c r="AH26"/>
  <c r="AH25"/>
  <c r="AH24"/>
  <c r="AH23"/>
  <c r="AH22"/>
  <c r="AH21"/>
  <c r="AH20"/>
  <c r="AH19"/>
  <c r="AH18"/>
  <c r="AH17"/>
  <c r="AH16"/>
  <c r="AH15"/>
  <c r="AH14"/>
  <c r="AH13"/>
  <c r="AH12"/>
  <c r="AH105" i="142"/>
  <c r="AH104"/>
  <c r="AH103"/>
  <c r="AH102"/>
  <c r="AH101"/>
  <c r="AH100"/>
  <c r="AH99"/>
  <c r="AH98"/>
  <c r="AH97"/>
  <c r="AH96"/>
  <c r="AH95"/>
  <c r="AH94"/>
  <c r="AH68"/>
  <c r="AH67"/>
  <c r="AH66"/>
  <c r="AH65"/>
  <c r="AH64"/>
  <c r="AH63"/>
  <c r="AH62"/>
  <c r="AH61"/>
  <c r="AH60"/>
  <c r="AH59"/>
  <c r="AH58"/>
  <c r="AH57"/>
  <c r="AH56"/>
  <c r="AH55"/>
  <c r="AH54"/>
  <c r="AH53"/>
  <c r="AH36"/>
  <c r="AH35"/>
  <c r="AH34"/>
  <c r="AH33"/>
  <c r="AH32"/>
  <c r="AH31"/>
  <c r="AH30"/>
  <c r="AH29"/>
  <c r="AH28"/>
  <c r="AH27"/>
  <c r="AH26"/>
  <c r="AH25"/>
  <c r="AH24"/>
  <c r="AH23"/>
  <c r="AH22"/>
  <c r="AH21"/>
  <c r="X75" i="141"/>
  <c r="X74"/>
  <c r="X53"/>
  <c r="X52"/>
  <c r="X51"/>
  <c r="X50"/>
  <c r="X49"/>
  <c r="X48"/>
  <c r="X24"/>
  <c r="X28"/>
  <c r="X26"/>
  <c r="X25"/>
  <c r="X23"/>
  <c r="X22"/>
  <c r="X21"/>
  <c r="X29" i="140"/>
  <c r="X55"/>
  <c r="X76"/>
  <c r="X75"/>
  <c r="X51"/>
  <c r="X50"/>
  <c r="X49"/>
  <c r="X48"/>
  <c r="X47"/>
  <c r="X27"/>
  <c r="X24"/>
  <c r="X23"/>
  <c r="X22"/>
  <c r="X21"/>
  <c r="X20"/>
  <c r="AA48" i="92"/>
  <c r="Z48"/>
  <c r="Y48"/>
  <c r="X48"/>
  <c r="W48"/>
  <c r="V48"/>
  <c r="U48"/>
  <c r="T48"/>
  <c r="S48"/>
  <c r="R48"/>
  <c r="Q48"/>
  <c r="P48"/>
  <c r="O48"/>
  <c r="N48"/>
  <c r="M48"/>
  <c r="L48"/>
  <c r="J48"/>
  <c r="I48"/>
  <c r="AB48" l="1"/>
  <c r="H12"/>
  <c r="H15"/>
  <c r="AA19"/>
  <c r="Z19"/>
  <c r="Y19"/>
  <c r="X19"/>
  <c r="W19"/>
  <c r="V19"/>
  <c r="U19"/>
  <c r="T19"/>
  <c r="S19"/>
  <c r="R19"/>
  <c r="Q19"/>
  <c r="P19"/>
  <c r="O19"/>
  <c r="N19"/>
  <c r="M19"/>
  <c r="L19"/>
  <c r="K19"/>
  <c r="J19"/>
  <c r="I19"/>
  <c r="H19"/>
  <c r="AA22"/>
  <c r="Z22"/>
  <c r="Y22"/>
  <c r="X22"/>
  <c r="W22"/>
  <c r="V22"/>
  <c r="U22"/>
  <c r="T22"/>
  <c r="S22"/>
  <c r="R22"/>
  <c r="Q22"/>
  <c r="P22"/>
  <c r="O22"/>
  <c r="N22"/>
  <c r="M22"/>
  <c r="L22"/>
  <c r="K22"/>
  <c r="J22"/>
  <c r="I22"/>
  <c r="H22"/>
  <c r="AA25"/>
  <c r="Z25"/>
  <c r="Y25"/>
  <c r="X25"/>
  <c r="W25"/>
  <c r="V25"/>
  <c r="U25"/>
  <c r="T25"/>
  <c r="S25"/>
  <c r="R25"/>
  <c r="Q25"/>
  <c r="P25"/>
  <c r="O25"/>
  <c r="N25"/>
  <c r="M25"/>
  <c r="L25"/>
  <c r="K25"/>
  <c r="J25"/>
  <c r="I25"/>
  <c r="H25"/>
  <c r="H44"/>
  <c r="AB46"/>
  <c r="AB45"/>
  <c r="AA44"/>
  <c r="Z44"/>
  <c r="Y44"/>
  <c r="X44"/>
  <c r="W44"/>
  <c r="V44"/>
  <c r="U44"/>
  <c r="T44"/>
  <c r="S44"/>
  <c r="R44"/>
  <c r="Q44"/>
  <c r="P44"/>
  <c r="O44"/>
  <c r="N44"/>
  <c r="M44"/>
  <c r="L44"/>
  <c r="K44"/>
  <c r="J44"/>
  <c r="I44"/>
  <c r="AB43"/>
  <c r="AB42"/>
  <c r="AA41"/>
  <c r="Z41"/>
  <c r="Y41"/>
  <c r="X41"/>
  <c r="W41"/>
  <c r="V41"/>
  <c r="U41"/>
  <c r="T41"/>
  <c r="S41"/>
  <c r="R41"/>
  <c r="Q41"/>
  <c r="P41"/>
  <c r="O41"/>
  <c r="N41"/>
  <c r="M41"/>
  <c r="L41"/>
  <c r="K41"/>
  <c r="J41"/>
  <c r="I41"/>
  <c r="H41"/>
  <c r="AB40"/>
  <c r="AB39"/>
  <c r="AA38"/>
  <c r="Z38"/>
  <c r="Y38"/>
  <c r="X38"/>
  <c r="W38"/>
  <c r="V38"/>
  <c r="U38"/>
  <c r="T38"/>
  <c r="S38"/>
  <c r="R38"/>
  <c r="Q38"/>
  <c r="P38"/>
  <c r="O38"/>
  <c r="N38"/>
  <c r="M38"/>
  <c r="L38"/>
  <c r="K38"/>
  <c r="J38"/>
  <c r="I38"/>
  <c r="H38"/>
  <c r="AB37"/>
  <c r="AB36"/>
  <c r="AA35"/>
  <c r="Z35"/>
  <c r="Y35"/>
  <c r="X35"/>
  <c r="W35"/>
  <c r="V35"/>
  <c r="U35"/>
  <c r="T35"/>
  <c r="S35"/>
  <c r="R35"/>
  <c r="Q35"/>
  <c r="P35"/>
  <c r="O35"/>
  <c r="N35"/>
  <c r="M35"/>
  <c r="L35"/>
  <c r="K35"/>
  <c r="J35"/>
  <c r="I35"/>
  <c r="H35"/>
  <c r="I32"/>
  <c r="H32"/>
  <c r="AA32"/>
  <c r="Z32"/>
  <c r="Y32"/>
  <c r="X32"/>
  <c r="W32"/>
  <c r="V32"/>
  <c r="U32"/>
  <c r="T32"/>
  <c r="S32"/>
  <c r="R32"/>
  <c r="Q32"/>
  <c r="P32"/>
  <c r="O32"/>
  <c r="N32"/>
  <c r="M32"/>
  <c r="L32"/>
  <c r="K32"/>
  <c r="J32"/>
  <c r="H29"/>
  <c r="AB34"/>
  <c r="AB33"/>
  <c r="Y15"/>
  <c r="Y12"/>
  <c r="Z15"/>
  <c r="AA29"/>
  <c r="Z29"/>
  <c r="Y29"/>
  <c r="X29"/>
  <c r="W29"/>
  <c r="V29"/>
  <c r="U29"/>
  <c r="T29"/>
  <c r="S29"/>
  <c r="R29"/>
  <c r="Q29"/>
  <c r="P29"/>
  <c r="O29"/>
  <c r="N29"/>
  <c r="M29"/>
  <c r="L29"/>
  <c r="K29"/>
  <c r="J29"/>
  <c r="I29"/>
  <c r="AB31"/>
  <c r="AB30"/>
  <c r="AB27"/>
  <c r="AB26"/>
  <c r="AB24"/>
  <c r="AB23"/>
  <c r="AB21"/>
  <c r="AB20"/>
  <c r="AB17"/>
  <c r="Y44" i="146"/>
  <c r="X44"/>
  <c r="W44"/>
  <c r="V44"/>
  <c r="U44"/>
  <c r="T44"/>
  <c r="S44"/>
  <c r="R44"/>
  <c r="Q44"/>
  <c r="P44"/>
  <c r="O44"/>
  <c r="N44"/>
  <c r="M44"/>
  <c r="L44"/>
  <c r="K44"/>
  <c r="J44"/>
  <c r="I44"/>
  <c r="H44"/>
  <c r="G44"/>
  <c r="F44"/>
  <c r="Y43"/>
  <c r="X43"/>
  <c r="W43"/>
  <c r="V43"/>
  <c r="U43"/>
  <c r="T43"/>
  <c r="S43"/>
  <c r="R43"/>
  <c r="Q43"/>
  <c r="P43"/>
  <c r="O43"/>
  <c r="N43"/>
  <c r="M43"/>
  <c r="L43"/>
  <c r="K43"/>
  <c r="J43"/>
  <c r="I43"/>
  <c r="H43"/>
  <c r="G43"/>
  <c r="F43"/>
  <c r="Z42"/>
  <c r="Y41"/>
  <c r="X41"/>
  <c r="W41"/>
  <c r="V41"/>
  <c r="U41"/>
  <c r="T41"/>
  <c r="S41"/>
  <c r="R41"/>
  <c r="Q41"/>
  <c r="P41"/>
  <c r="O41"/>
  <c r="N41"/>
  <c r="M41"/>
  <c r="L41"/>
  <c r="K41"/>
  <c r="J41"/>
  <c r="I41"/>
  <c r="H41"/>
  <c r="G41"/>
  <c r="F41"/>
  <c r="Z40"/>
  <c r="Y39"/>
  <c r="X39"/>
  <c r="W39"/>
  <c r="V39"/>
  <c r="U39"/>
  <c r="T39"/>
  <c r="S39"/>
  <c r="R39"/>
  <c r="Q39"/>
  <c r="P39"/>
  <c r="O39"/>
  <c r="N39"/>
  <c r="M39"/>
  <c r="L39"/>
  <c r="K39"/>
  <c r="J39"/>
  <c r="I39"/>
  <c r="H39"/>
  <c r="G39"/>
  <c r="F39"/>
  <c r="Z38"/>
  <c r="Y37"/>
  <c r="X37"/>
  <c r="W37"/>
  <c r="V37"/>
  <c r="U37"/>
  <c r="T37"/>
  <c r="S37"/>
  <c r="R37"/>
  <c r="Q37"/>
  <c r="P37"/>
  <c r="O37"/>
  <c r="N37"/>
  <c r="M37"/>
  <c r="L37"/>
  <c r="K37"/>
  <c r="J37"/>
  <c r="I37"/>
  <c r="H37"/>
  <c r="G37"/>
  <c r="F37"/>
  <c r="Z36"/>
  <c r="Y35"/>
  <c r="X35"/>
  <c r="W35"/>
  <c r="V35"/>
  <c r="U35"/>
  <c r="T35"/>
  <c r="S35"/>
  <c r="R35"/>
  <c r="Q35"/>
  <c r="P35"/>
  <c r="O35"/>
  <c r="N35"/>
  <c r="M35"/>
  <c r="L35"/>
  <c r="K35"/>
  <c r="J35"/>
  <c r="I35"/>
  <c r="H35"/>
  <c r="G35"/>
  <c r="Z34"/>
  <c r="Y33"/>
  <c r="X33"/>
  <c r="W33"/>
  <c r="V33"/>
  <c r="U33"/>
  <c r="T33"/>
  <c r="S33"/>
  <c r="R33"/>
  <c r="Q33"/>
  <c r="P33"/>
  <c r="O33"/>
  <c r="N33"/>
  <c r="M33"/>
  <c r="L33"/>
  <c r="K33"/>
  <c r="J33"/>
  <c r="I33"/>
  <c r="H33"/>
  <c r="G33"/>
  <c r="F33"/>
  <c r="Z32"/>
  <c r="Y31"/>
  <c r="X31"/>
  <c r="W31"/>
  <c r="V31"/>
  <c r="U31"/>
  <c r="T31"/>
  <c r="S31"/>
  <c r="R31"/>
  <c r="Q31"/>
  <c r="P31"/>
  <c r="O31"/>
  <c r="N31"/>
  <c r="M31"/>
  <c r="L31"/>
  <c r="K31"/>
  <c r="J31"/>
  <c r="I31"/>
  <c r="H31"/>
  <c r="G31"/>
  <c r="F31"/>
  <c r="Z30"/>
  <c r="Y29"/>
  <c r="X29"/>
  <c r="W29"/>
  <c r="V29"/>
  <c r="U29"/>
  <c r="T29"/>
  <c r="S29"/>
  <c r="R29"/>
  <c r="Q29"/>
  <c r="P29"/>
  <c r="O29"/>
  <c r="N29"/>
  <c r="M29"/>
  <c r="L29"/>
  <c r="K29"/>
  <c r="J29"/>
  <c r="I29"/>
  <c r="H29"/>
  <c r="G29"/>
  <c r="Z28"/>
  <c r="Y27"/>
  <c r="X27"/>
  <c r="W27"/>
  <c r="V27"/>
  <c r="U27"/>
  <c r="T27"/>
  <c r="S27"/>
  <c r="R27"/>
  <c r="Q27"/>
  <c r="P27"/>
  <c r="O27"/>
  <c r="N27"/>
  <c r="M27"/>
  <c r="L27"/>
  <c r="K27"/>
  <c r="J27"/>
  <c r="I27"/>
  <c r="H27"/>
  <c r="G27"/>
  <c r="Z26"/>
  <c r="Y24"/>
  <c r="X24"/>
  <c r="W24"/>
  <c r="V24"/>
  <c r="U24"/>
  <c r="T24"/>
  <c r="S24"/>
  <c r="R24"/>
  <c r="Q24"/>
  <c r="P24"/>
  <c r="O24"/>
  <c r="N24"/>
  <c r="M24"/>
  <c r="L24"/>
  <c r="K24"/>
  <c r="J24"/>
  <c r="I24"/>
  <c r="H24"/>
  <c r="G24"/>
  <c r="F24"/>
  <c r="Y23"/>
  <c r="X23"/>
  <c r="W23"/>
  <c r="V23"/>
  <c r="U23"/>
  <c r="T23"/>
  <c r="S23"/>
  <c r="R23"/>
  <c r="Q23"/>
  <c r="P23"/>
  <c r="O23"/>
  <c r="N23"/>
  <c r="M23"/>
  <c r="L23"/>
  <c r="K23"/>
  <c r="J23"/>
  <c r="I23"/>
  <c r="H23"/>
  <c r="G23"/>
  <c r="F23"/>
  <c r="Z22"/>
  <c r="Y21"/>
  <c r="X21"/>
  <c r="W21"/>
  <c r="V21"/>
  <c r="U21"/>
  <c r="T21"/>
  <c r="S21"/>
  <c r="R21"/>
  <c r="Q21"/>
  <c r="P21"/>
  <c r="O21"/>
  <c r="N21"/>
  <c r="M21"/>
  <c r="L21"/>
  <c r="K21"/>
  <c r="J21"/>
  <c r="I21"/>
  <c r="H21"/>
  <c r="G21"/>
  <c r="F21"/>
  <c r="Z20"/>
  <c r="Y19"/>
  <c r="X19"/>
  <c r="W19"/>
  <c r="V19"/>
  <c r="U19"/>
  <c r="T19"/>
  <c r="S19"/>
  <c r="R19"/>
  <c r="Q19"/>
  <c r="P19"/>
  <c r="O19"/>
  <c r="N19"/>
  <c r="M19"/>
  <c r="L19"/>
  <c r="K19"/>
  <c r="J19"/>
  <c r="I19"/>
  <c r="H19"/>
  <c r="G19"/>
  <c r="F19"/>
  <c r="Z18"/>
  <c r="Y17"/>
  <c r="X17"/>
  <c r="W17"/>
  <c r="V17"/>
  <c r="U17"/>
  <c r="T17"/>
  <c r="S17"/>
  <c r="R17"/>
  <c r="Q17"/>
  <c r="P17"/>
  <c r="O17"/>
  <c r="N17"/>
  <c r="M17"/>
  <c r="L17"/>
  <c r="K17"/>
  <c r="J17"/>
  <c r="I17"/>
  <c r="H17"/>
  <c r="G17"/>
  <c r="F17"/>
  <c r="Z16"/>
  <c r="Y15"/>
  <c r="X15"/>
  <c r="W15"/>
  <c r="V15"/>
  <c r="U15"/>
  <c r="T15"/>
  <c r="S15"/>
  <c r="R15"/>
  <c r="Q15"/>
  <c r="P15"/>
  <c r="O15"/>
  <c r="N15"/>
  <c r="M15"/>
  <c r="L15"/>
  <c r="K15"/>
  <c r="J15"/>
  <c r="I15"/>
  <c r="H15"/>
  <c r="G15"/>
  <c r="F15"/>
  <c r="Z14"/>
  <c r="Y13"/>
  <c r="X13"/>
  <c r="W13"/>
  <c r="V13"/>
  <c r="U13"/>
  <c r="T13"/>
  <c r="S13"/>
  <c r="R13"/>
  <c r="Q13"/>
  <c r="P13"/>
  <c r="O13"/>
  <c r="N13"/>
  <c r="M13"/>
  <c r="L13"/>
  <c r="K13"/>
  <c r="J13"/>
  <c r="I13"/>
  <c r="H13"/>
  <c r="G13"/>
  <c r="F13"/>
  <c r="Z12"/>
  <c r="Y11"/>
  <c r="X11"/>
  <c r="W11"/>
  <c r="V11"/>
  <c r="U11"/>
  <c r="T11"/>
  <c r="S11"/>
  <c r="R11"/>
  <c r="Q11"/>
  <c r="P11"/>
  <c r="O11"/>
  <c r="N11"/>
  <c r="M11"/>
  <c r="L11"/>
  <c r="K11"/>
  <c r="J11"/>
  <c r="I11"/>
  <c r="H11"/>
  <c r="G11"/>
  <c r="F11"/>
  <c r="Z10"/>
  <c r="Y9"/>
  <c r="X9"/>
  <c r="W9"/>
  <c r="V9"/>
  <c r="U9"/>
  <c r="T9"/>
  <c r="S9"/>
  <c r="R9"/>
  <c r="Q9"/>
  <c r="P9"/>
  <c r="O9"/>
  <c r="N9"/>
  <c r="M9"/>
  <c r="L9"/>
  <c r="K9"/>
  <c r="J9"/>
  <c r="I9"/>
  <c r="H9"/>
  <c r="G9"/>
  <c r="F9"/>
  <c r="Z8"/>
  <c r="Y7"/>
  <c r="X7"/>
  <c r="W7"/>
  <c r="V7"/>
  <c r="U7"/>
  <c r="T7"/>
  <c r="S7"/>
  <c r="R7"/>
  <c r="Q7"/>
  <c r="P7"/>
  <c r="O7"/>
  <c r="N7"/>
  <c r="M7"/>
  <c r="L7"/>
  <c r="K7"/>
  <c r="J7"/>
  <c r="I7"/>
  <c r="H7"/>
  <c r="Z6"/>
  <c r="Y44" i="145"/>
  <c r="X44"/>
  <c r="W44"/>
  <c r="V44"/>
  <c r="U44"/>
  <c r="T44"/>
  <c r="S44"/>
  <c r="R44"/>
  <c r="Q44"/>
  <c r="P44"/>
  <c r="O44"/>
  <c r="N44"/>
  <c r="M44"/>
  <c r="L44"/>
  <c r="K44"/>
  <c r="J44"/>
  <c r="I44"/>
  <c r="H44"/>
  <c r="G44"/>
  <c r="F44"/>
  <c r="Y43"/>
  <c r="X43"/>
  <c r="W43"/>
  <c r="V43"/>
  <c r="U43"/>
  <c r="T43"/>
  <c r="S43"/>
  <c r="R43"/>
  <c r="Q43"/>
  <c r="P43"/>
  <c r="O43"/>
  <c r="N43"/>
  <c r="M43"/>
  <c r="L43"/>
  <c r="K43"/>
  <c r="J43"/>
  <c r="I43"/>
  <c r="H43"/>
  <c r="G43"/>
  <c r="F43"/>
  <c r="Z42"/>
  <c r="Y41"/>
  <c r="X41"/>
  <c r="W41"/>
  <c r="V41"/>
  <c r="U41"/>
  <c r="T41"/>
  <c r="S41"/>
  <c r="R41"/>
  <c r="Q41"/>
  <c r="P41"/>
  <c r="O41"/>
  <c r="N41"/>
  <c r="M41"/>
  <c r="L41"/>
  <c r="K41"/>
  <c r="J41"/>
  <c r="I41"/>
  <c r="H41"/>
  <c r="G41"/>
  <c r="F41"/>
  <c r="Z40"/>
  <c r="Y39"/>
  <c r="X39"/>
  <c r="W39"/>
  <c r="V39"/>
  <c r="U39"/>
  <c r="T39"/>
  <c r="S39"/>
  <c r="R39"/>
  <c r="Q39"/>
  <c r="P39"/>
  <c r="O39"/>
  <c r="N39"/>
  <c r="M39"/>
  <c r="L39"/>
  <c r="K39"/>
  <c r="J39"/>
  <c r="I39"/>
  <c r="H39"/>
  <c r="G39"/>
  <c r="F39"/>
  <c r="Z38"/>
  <c r="Y37"/>
  <c r="X37"/>
  <c r="W37"/>
  <c r="V37"/>
  <c r="U37"/>
  <c r="T37"/>
  <c r="S37"/>
  <c r="R37"/>
  <c r="Q37"/>
  <c r="P37"/>
  <c r="O37"/>
  <c r="N37"/>
  <c r="M37"/>
  <c r="L37"/>
  <c r="K37"/>
  <c r="J37"/>
  <c r="I37"/>
  <c r="H37"/>
  <c r="G37"/>
  <c r="F37"/>
  <c r="Z36"/>
  <c r="Y35"/>
  <c r="X35"/>
  <c r="W35"/>
  <c r="V35"/>
  <c r="U35"/>
  <c r="T35"/>
  <c r="S35"/>
  <c r="R35"/>
  <c r="Q35"/>
  <c r="P35"/>
  <c r="O35"/>
  <c r="N35"/>
  <c r="M35"/>
  <c r="L35"/>
  <c r="K35"/>
  <c r="J35"/>
  <c r="I35"/>
  <c r="H35"/>
  <c r="G35"/>
  <c r="Z34"/>
  <c r="Y33"/>
  <c r="X33"/>
  <c r="W33"/>
  <c r="V33"/>
  <c r="U33"/>
  <c r="T33"/>
  <c r="S33"/>
  <c r="R33"/>
  <c r="Q33"/>
  <c r="P33"/>
  <c r="O33"/>
  <c r="N33"/>
  <c r="M33"/>
  <c r="L33"/>
  <c r="K33"/>
  <c r="J33"/>
  <c r="I33"/>
  <c r="H33"/>
  <c r="G33"/>
  <c r="F33"/>
  <c r="Z32"/>
  <c r="Y31"/>
  <c r="X31"/>
  <c r="W31"/>
  <c r="V31"/>
  <c r="U31"/>
  <c r="T31"/>
  <c r="S31"/>
  <c r="R31"/>
  <c r="Q31"/>
  <c r="P31"/>
  <c r="O31"/>
  <c r="N31"/>
  <c r="M31"/>
  <c r="L31"/>
  <c r="K31"/>
  <c r="J31"/>
  <c r="I31"/>
  <c r="H31"/>
  <c r="G31"/>
  <c r="F31"/>
  <c r="Z30"/>
  <c r="Y29"/>
  <c r="X29"/>
  <c r="W29"/>
  <c r="V29"/>
  <c r="U29"/>
  <c r="T29"/>
  <c r="S29"/>
  <c r="R29"/>
  <c r="Q29"/>
  <c r="P29"/>
  <c r="O29"/>
  <c r="N29"/>
  <c r="M29"/>
  <c r="L29"/>
  <c r="K29"/>
  <c r="J29"/>
  <c r="I29"/>
  <c r="H29"/>
  <c r="G29"/>
  <c r="F29"/>
  <c r="Z28"/>
  <c r="Y27"/>
  <c r="X27"/>
  <c r="W27"/>
  <c r="V27"/>
  <c r="U27"/>
  <c r="T27"/>
  <c r="S27"/>
  <c r="R27"/>
  <c r="Q27"/>
  <c r="P27"/>
  <c r="O27"/>
  <c r="N27"/>
  <c r="M27"/>
  <c r="L27"/>
  <c r="K27"/>
  <c r="J27"/>
  <c r="I27"/>
  <c r="H27"/>
  <c r="G27"/>
  <c r="F27"/>
  <c r="Z26"/>
  <c r="Y24"/>
  <c r="X24"/>
  <c r="X46" s="1"/>
  <c r="W24"/>
  <c r="V24"/>
  <c r="V46" s="1"/>
  <c r="U24"/>
  <c r="T24"/>
  <c r="T46" s="1"/>
  <c r="S24"/>
  <c r="R24"/>
  <c r="R46" s="1"/>
  <c r="Q24"/>
  <c r="P24"/>
  <c r="P46" s="1"/>
  <c r="O24"/>
  <c r="N24"/>
  <c r="N46" s="1"/>
  <c r="M24"/>
  <c r="L24"/>
  <c r="L46" s="1"/>
  <c r="K24"/>
  <c r="J24"/>
  <c r="J46" s="1"/>
  <c r="I24"/>
  <c r="H24"/>
  <c r="H46" s="1"/>
  <c r="G24"/>
  <c r="F24"/>
  <c r="F46" s="1"/>
  <c r="Z22"/>
  <c r="Y21"/>
  <c r="X21"/>
  <c r="W21"/>
  <c r="V21"/>
  <c r="U21"/>
  <c r="T21"/>
  <c r="S21"/>
  <c r="R21"/>
  <c r="Q21"/>
  <c r="P21"/>
  <c r="O21"/>
  <c r="N21"/>
  <c r="M21"/>
  <c r="L21"/>
  <c r="K21"/>
  <c r="J21"/>
  <c r="I21"/>
  <c r="H21"/>
  <c r="G21"/>
  <c r="F21"/>
  <c r="Z20"/>
  <c r="Y19"/>
  <c r="X19"/>
  <c r="W19"/>
  <c r="V19"/>
  <c r="U19"/>
  <c r="T19"/>
  <c r="S19"/>
  <c r="R19"/>
  <c r="Q19"/>
  <c r="P19"/>
  <c r="O19"/>
  <c r="N19"/>
  <c r="M19"/>
  <c r="L19"/>
  <c r="K19"/>
  <c r="J19"/>
  <c r="I19"/>
  <c r="H19"/>
  <c r="G19"/>
  <c r="F19"/>
  <c r="Z18"/>
  <c r="Y17"/>
  <c r="X17"/>
  <c r="W17"/>
  <c r="V17"/>
  <c r="U17"/>
  <c r="T17"/>
  <c r="S17"/>
  <c r="R17"/>
  <c r="Q17"/>
  <c r="P17"/>
  <c r="O17"/>
  <c r="N17"/>
  <c r="M17"/>
  <c r="L17"/>
  <c r="K17"/>
  <c r="J17"/>
  <c r="I17"/>
  <c r="H17"/>
  <c r="G17"/>
  <c r="F17"/>
  <c r="Z16"/>
  <c r="Y15"/>
  <c r="X15"/>
  <c r="W15"/>
  <c r="V15"/>
  <c r="U15"/>
  <c r="T15"/>
  <c r="S15"/>
  <c r="R15"/>
  <c r="Q15"/>
  <c r="P15"/>
  <c r="O15"/>
  <c r="N15"/>
  <c r="M15"/>
  <c r="L15"/>
  <c r="K15"/>
  <c r="J15"/>
  <c r="I15"/>
  <c r="H15"/>
  <c r="G15"/>
  <c r="F15"/>
  <c r="Z14"/>
  <c r="Y13"/>
  <c r="X13"/>
  <c r="W13"/>
  <c r="V13"/>
  <c r="U13"/>
  <c r="T13"/>
  <c r="S13"/>
  <c r="R13"/>
  <c r="Q13"/>
  <c r="P13"/>
  <c r="O13"/>
  <c r="N13"/>
  <c r="M13"/>
  <c r="L13"/>
  <c r="K13"/>
  <c r="J13"/>
  <c r="I13"/>
  <c r="H13"/>
  <c r="G13"/>
  <c r="F13"/>
  <c r="Z12"/>
  <c r="Y11"/>
  <c r="X11"/>
  <c r="W11"/>
  <c r="V11"/>
  <c r="U11"/>
  <c r="T11"/>
  <c r="S11"/>
  <c r="R11"/>
  <c r="Q11"/>
  <c r="P11"/>
  <c r="O11"/>
  <c r="N11"/>
  <c r="M11"/>
  <c r="L11"/>
  <c r="K11"/>
  <c r="J11"/>
  <c r="I11"/>
  <c r="H11"/>
  <c r="G11"/>
  <c r="F11"/>
  <c r="Z10"/>
  <c r="Y9"/>
  <c r="X9"/>
  <c r="W9"/>
  <c r="V9"/>
  <c r="U9"/>
  <c r="T9"/>
  <c r="S9"/>
  <c r="R9"/>
  <c r="Q9"/>
  <c r="P9"/>
  <c r="O9"/>
  <c r="N9"/>
  <c r="M9"/>
  <c r="L9"/>
  <c r="K9"/>
  <c r="J9"/>
  <c r="I9"/>
  <c r="H9"/>
  <c r="G9"/>
  <c r="F9"/>
  <c r="Z8"/>
  <c r="Y7"/>
  <c r="X7"/>
  <c r="W7"/>
  <c r="V7"/>
  <c r="U7"/>
  <c r="T7"/>
  <c r="S7"/>
  <c r="R7"/>
  <c r="Q7"/>
  <c r="P7"/>
  <c r="O7"/>
  <c r="N7"/>
  <c r="M7"/>
  <c r="L7"/>
  <c r="K7"/>
  <c r="J7"/>
  <c r="I7"/>
  <c r="H7"/>
  <c r="G7"/>
  <c r="F7"/>
  <c r="Z6"/>
  <c r="AG118" i="143"/>
  <c r="AF118"/>
  <c r="AE118"/>
  <c r="AD118"/>
  <c r="AC118"/>
  <c r="AB118"/>
  <c r="AA118"/>
  <c r="Z118"/>
  <c r="Y118"/>
  <c r="X118"/>
  <c r="W118"/>
  <c r="V118"/>
  <c r="U118"/>
  <c r="T118"/>
  <c r="S118"/>
  <c r="R118"/>
  <c r="Q118"/>
  <c r="P118"/>
  <c r="O118"/>
  <c r="N118"/>
  <c r="M118"/>
  <c r="L118"/>
  <c r="K118"/>
  <c r="J118"/>
  <c r="I118"/>
  <c r="H118"/>
  <c r="G118"/>
  <c r="F118"/>
  <c r="E118"/>
  <c r="D118"/>
  <c r="AH117"/>
  <c r="AH116"/>
  <c r="AG115"/>
  <c r="AF115"/>
  <c r="AE115"/>
  <c r="AD115"/>
  <c r="AC115"/>
  <c r="AB115"/>
  <c r="AA115"/>
  <c r="Z115"/>
  <c r="Y115"/>
  <c r="X115"/>
  <c r="W115"/>
  <c r="V115"/>
  <c r="U115"/>
  <c r="T115"/>
  <c r="S115"/>
  <c r="R115"/>
  <c r="Q115"/>
  <c r="P115"/>
  <c r="O115"/>
  <c r="N115"/>
  <c r="M115"/>
  <c r="L115"/>
  <c r="K115"/>
  <c r="J115"/>
  <c r="I115"/>
  <c r="H115"/>
  <c r="G115"/>
  <c r="F115"/>
  <c r="E115"/>
  <c r="D115"/>
  <c r="AH114"/>
  <c r="AH113"/>
  <c r="AH112"/>
  <c r="AH111"/>
  <c r="AH110"/>
  <c r="AH109"/>
  <c r="AH108"/>
  <c r="AH107"/>
  <c r="AH105"/>
  <c r="AH104"/>
  <c r="AH103"/>
  <c r="AH102"/>
  <c r="AH101"/>
  <c r="AH100"/>
  <c r="AH99"/>
  <c r="AH98"/>
  <c r="AH97"/>
  <c r="AH96"/>
  <c r="AH83"/>
  <c r="AH82"/>
  <c r="AG81"/>
  <c r="AF81"/>
  <c r="AE81"/>
  <c r="AD81"/>
  <c r="AC81"/>
  <c r="AB81"/>
  <c r="AA81"/>
  <c r="Z81"/>
  <c r="Y81"/>
  <c r="X81"/>
  <c r="W81"/>
  <c r="V81"/>
  <c r="U81"/>
  <c r="T81"/>
  <c r="S81"/>
  <c r="R81"/>
  <c r="Q81"/>
  <c r="P81"/>
  <c r="O81"/>
  <c r="N81"/>
  <c r="M81"/>
  <c r="L81"/>
  <c r="K81"/>
  <c r="J81"/>
  <c r="I81"/>
  <c r="H81"/>
  <c r="G81"/>
  <c r="F81"/>
  <c r="E81"/>
  <c r="D81"/>
  <c r="AH80"/>
  <c r="AH79"/>
  <c r="AH78"/>
  <c r="AH77"/>
  <c r="AH76"/>
  <c r="AH75"/>
  <c r="AH74"/>
  <c r="AH73"/>
  <c r="AH72"/>
  <c r="AH70"/>
  <c r="AH69"/>
  <c r="AH52"/>
  <c r="AH51"/>
  <c r="AH50"/>
  <c r="AH49"/>
  <c r="AH48"/>
  <c r="AH47"/>
  <c r="AH46"/>
  <c r="AH45"/>
  <c r="AH44"/>
  <c r="W43"/>
  <c r="V43"/>
  <c r="U43"/>
  <c r="T43"/>
  <c r="S43"/>
  <c r="R43"/>
  <c r="Q43"/>
  <c r="P43"/>
  <c r="O43"/>
  <c r="N43"/>
  <c r="M43"/>
  <c r="L43"/>
  <c r="K43"/>
  <c r="J43"/>
  <c r="I43"/>
  <c r="H43"/>
  <c r="G43"/>
  <c r="F43"/>
  <c r="E43"/>
  <c r="D43"/>
  <c r="AH42"/>
  <c r="AH41"/>
  <c r="AH40"/>
  <c r="AH39"/>
  <c r="AH38"/>
  <c r="AH37"/>
  <c r="AH36"/>
  <c r="AH35"/>
  <c r="AH34"/>
  <c r="AH33"/>
  <c r="AH31"/>
  <c r="AH30"/>
  <c r="AH29"/>
  <c r="AH28"/>
  <c r="AH11"/>
  <c r="AH10"/>
  <c r="AH9"/>
  <c r="AH8"/>
  <c r="AH7"/>
  <c r="AH6"/>
  <c r="AG118" i="142"/>
  <c r="AF118"/>
  <c r="AE118"/>
  <c r="AD118"/>
  <c r="AC118"/>
  <c r="AB118"/>
  <c r="AA118"/>
  <c r="Z118"/>
  <c r="Y118"/>
  <c r="X118"/>
  <c r="W118"/>
  <c r="V118"/>
  <c r="U118"/>
  <c r="T118"/>
  <c r="S118"/>
  <c r="R118"/>
  <c r="Q118"/>
  <c r="P118"/>
  <c r="O118"/>
  <c r="N118"/>
  <c r="M118"/>
  <c r="L118"/>
  <c r="K118"/>
  <c r="J118"/>
  <c r="I118"/>
  <c r="H118"/>
  <c r="G118"/>
  <c r="F118"/>
  <c r="E118"/>
  <c r="D118"/>
  <c r="AH117"/>
  <c r="AH116"/>
  <c r="AG115"/>
  <c r="AF115"/>
  <c r="AE115"/>
  <c r="AD115"/>
  <c r="AC115"/>
  <c r="AB115"/>
  <c r="AA115"/>
  <c r="Z115"/>
  <c r="Y115"/>
  <c r="X115"/>
  <c r="W115"/>
  <c r="V115"/>
  <c r="U115"/>
  <c r="T115"/>
  <c r="S115"/>
  <c r="R115"/>
  <c r="Q115"/>
  <c r="P115"/>
  <c r="O115"/>
  <c r="N115"/>
  <c r="M115"/>
  <c r="L115"/>
  <c r="K115"/>
  <c r="J115"/>
  <c r="I115"/>
  <c r="H115"/>
  <c r="G115"/>
  <c r="F115"/>
  <c r="E115"/>
  <c r="D115"/>
  <c r="AH114"/>
  <c r="AH113"/>
  <c r="AH112"/>
  <c r="AH111"/>
  <c r="AH109"/>
  <c r="AH108"/>
  <c r="AH107"/>
  <c r="AH106"/>
  <c r="AH93"/>
  <c r="AH92"/>
  <c r="AH91"/>
  <c r="AH90"/>
  <c r="AH89"/>
  <c r="AH88"/>
  <c r="AH87"/>
  <c r="AH86"/>
  <c r="AH85"/>
  <c r="AH84"/>
  <c r="AH83"/>
  <c r="AH82"/>
  <c r="AG81"/>
  <c r="AF81"/>
  <c r="AE81"/>
  <c r="AD81"/>
  <c r="AC81"/>
  <c r="AB81"/>
  <c r="AA81"/>
  <c r="Z81"/>
  <c r="Y81"/>
  <c r="X81"/>
  <c r="W81"/>
  <c r="V81"/>
  <c r="U81"/>
  <c r="T81"/>
  <c r="S81"/>
  <c r="R81"/>
  <c r="Q81"/>
  <c r="P81"/>
  <c r="O81"/>
  <c r="N81"/>
  <c r="M81"/>
  <c r="L81"/>
  <c r="K81"/>
  <c r="J81"/>
  <c r="I81"/>
  <c r="H81"/>
  <c r="G81"/>
  <c r="F81"/>
  <c r="E81"/>
  <c r="D81"/>
  <c r="AH80"/>
  <c r="AH78"/>
  <c r="AH77"/>
  <c r="AH76"/>
  <c r="AH75"/>
  <c r="AH74"/>
  <c r="AH73"/>
  <c r="AH72"/>
  <c r="AH71"/>
  <c r="AH70"/>
  <c r="AH69"/>
  <c r="AH52"/>
  <c r="AH51"/>
  <c r="AH50"/>
  <c r="AH49"/>
  <c r="AH48"/>
  <c r="AH47"/>
  <c r="AH46"/>
  <c r="AH45"/>
  <c r="AH44"/>
  <c r="W43"/>
  <c r="V43"/>
  <c r="U43"/>
  <c r="T43"/>
  <c r="S43"/>
  <c r="R43"/>
  <c r="Q43"/>
  <c r="P43"/>
  <c r="O43"/>
  <c r="N43"/>
  <c r="M43"/>
  <c r="L43"/>
  <c r="K43"/>
  <c r="J43"/>
  <c r="I43"/>
  <c r="H43"/>
  <c r="G43"/>
  <c r="F43"/>
  <c r="E43"/>
  <c r="D43"/>
  <c r="AH42"/>
  <c r="AH41"/>
  <c r="AH40"/>
  <c r="AH39"/>
  <c r="AH38"/>
  <c r="AH20"/>
  <c r="AH19"/>
  <c r="AH18"/>
  <c r="AH17"/>
  <c r="AH16"/>
  <c r="AH15"/>
  <c r="AH14"/>
  <c r="AH13"/>
  <c r="AH12"/>
  <c r="AH11"/>
  <c r="AH10"/>
  <c r="AH9"/>
  <c r="AH8"/>
  <c r="AH7"/>
  <c r="AH6"/>
  <c r="W85" i="141"/>
  <c r="V85"/>
  <c r="U85"/>
  <c r="T85"/>
  <c r="S85"/>
  <c r="R85"/>
  <c r="Q85"/>
  <c r="P85"/>
  <c r="O85"/>
  <c r="N85"/>
  <c r="M85"/>
  <c r="L85"/>
  <c r="K85"/>
  <c r="J85"/>
  <c r="I85"/>
  <c r="H85"/>
  <c r="G85"/>
  <c r="F85"/>
  <c r="E85"/>
  <c r="D85"/>
  <c r="X84"/>
  <c r="X83"/>
  <c r="W82"/>
  <c r="V82"/>
  <c r="U82"/>
  <c r="T82"/>
  <c r="S82"/>
  <c r="R82"/>
  <c r="Q82"/>
  <c r="P82"/>
  <c r="O82"/>
  <c r="N82"/>
  <c r="M82"/>
  <c r="L82"/>
  <c r="K82"/>
  <c r="J82"/>
  <c r="I82"/>
  <c r="H82"/>
  <c r="G82"/>
  <c r="F82"/>
  <c r="E82"/>
  <c r="D82"/>
  <c r="X81"/>
  <c r="X80"/>
  <c r="X79"/>
  <c r="X78"/>
  <c r="X77"/>
  <c r="X76"/>
  <c r="X73"/>
  <c r="X72"/>
  <c r="X71"/>
  <c r="X70"/>
  <c r="X69"/>
  <c r="X68"/>
  <c r="X67"/>
  <c r="X66"/>
  <c r="X65"/>
  <c r="X64"/>
  <c r="X63"/>
  <c r="X62"/>
  <c r="X61"/>
  <c r="X60"/>
  <c r="W59"/>
  <c r="V59"/>
  <c r="U59"/>
  <c r="T59"/>
  <c r="S59"/>
  <c r="R59"/>
  <c r="Q59"/>
  <c r="P59"/>
  <c r="O59"/>
  <c r="N59"/>
  <c r="M59"/>
  <c r="L59"/>
  <c r="K59"/>
  <c r="J59"/>
  <c r="I59"/>
  <c r="H59"/>
  <c r="G59"/>
  <c r="F59"/>
  <c r="E59"/>
  <c r="D59"/>
  <c r="X58"/>
  <c r="X57"/>
  <c r="X56"/>
  <c r="X55"/>
  <c r="X54"/>
  <c r="X47"/>
  <c r="X46"/>
  <c r="X45"/>
  <c r="X44"/>
  <c r="X43"/>
  <c r="X42"/>
  <c r="X41"/>
  <c r="X40"/>
  <c r="X39"/>
  <c r="X38"/>
  <c r="X37"/>
  <c r="X36"/>
  <c r="X35"/>
  <c r="X34"/>
  <c r="X33"/>
  <c r="W32"/>
  <c r="V32"/>
  <c r="V86" s="1"/>
  <c r="U32"/>
  <c r="T32"/>
  <c r="S32"/>
  <c r="R32"/>
  <c r="Q32"/>
  <c r="P32"/>
  <c r="O32"/>
  <c r="N32"/>
  <c r="M32"/>
  <c r="L32"/>
  <c r="K32"/>
  <c r="J32"/>
  <c r="I32"/>
  <c r="H32"/>
  <c r="G32"/>
  <c r="F32"/>
  <c r="E32"/>
  <c r="D32"/>
  <c r="X31"/>
  <c r="X30"/>
  <c r="X29"/>
  <c r="X27"/>
  <c r="X20"/>
  <c r="X19"/>
  <c r="X18"/>
  <c r="X17"/>
  <c r="X16"/>
  <c r="X15"/>
  <c r="X14"/>
  <c r="X13"/>
  <c r="X12"/>
  <c r="X11"/>
  <c r="X10"/>
  <c r="X9"/>
  <c r="X8"/>
  <c r="X7"/>
  <c r="X6"/>
  <c r="W85" i="140"/>
  <c r="V85"/>
  <c r="U85"/>
  <c r="T85"/>
  <c r="S85"/>
  <c r="R85"/>
  <c r="Q85"/>
  <c r="P85"/>
  <c r="O85"/>
  <c r="N85"/>
  <c r="M85"/>
  <c r="L85"/>
  <c r="K85"/>
  <c r="J85"/>
  <c r="I85"/>
  <c r="H85"/>
  <c r="G85"/>
  <c r="F85"/>
  <c r="E85"/>
  <c r="D85"/>
  <c r="X84"/>
  <c r="X83"/>
  <c r="W82"/>
  <c r="V82"/>
  <c r="U82"/>
  <c r="T82"/>
  <c r="S82"/>
  <c r="R82"/>
  <c r="Q82"/>
  <c r="P82"/>
  <c r="O82"/>
  <c r="N82"/>
  <c r="M82"/>
  <c r="L82"/>
  <c r="K82"/>
  <c r="J82"/>
  <c r="I82"/>
  <c r="H82"/>
  <c r="G82"/>
  <c r="F82"/>
  <c r="E82"/>
  <c r="D82"/>
  <c r="X81"/>
  <c r="X80"/>
  <c r="X79"/>
  <c r="X78"/>
  <c r="X77"/>
  <c r="X74"/>
  <c r="X73"/>
  <c r="X72"/>
  <c r="X71"/>
  <c r="X70"/>
  <c r="X69"/>
  <c r="X68"/>
  <c r="X67"/>
  <c r="X66"/>
  <c r="X65"/>
  <c r="X64"/>
  <c r="X63"/>
  <c r="X62"/>
  <c r="X61"/>
  <c r="X60"/>
  <c r="W59"/>
  <c r="V59"/>
  <c r="U59"/>
  <c r="T59"/>
  <c r="S59"/>
  <c r="R59"/>
  <c r="Q59"/>
  <c r="P59"/>
  <c r="O59"/>
  <c r="N59"/>
  <c r="M59"/>
  <c r="L59"/>
  <c r="K59"/>
  <c r="J59"/>
  <c r="I59"/>
  <c r="H59"/>
  <c r="G59"/>
  <c r="F59"/>
  <c r="E59"/>
  <c r="D59"/>
  <c r="X58"/>
  <c r="X57"/>
  <c r="X56"/>
  <c r="X54"/>
  <c r="X53"/>
  <c r="X52"/>
  <c r="X46"/>
  <c r="X45"/>
  <c r="X44"/>
  <c r="X43"/>
  <c r="X42"/>
  <c r="X41"/>
  <c r="X40"/>
  <c r="X39"/>
  <c r="X38"/>
  <c r="X37"/>
  <c r="X36"/>
  <c r="X35"/>
  <c r="X34"/>
  <c r="X33"/>
  <c r="W32"/>
  <c r="V32"/>
  <c r="U32"/>
  <c r="T32"/>
  <c r="S32"/>
  <c r="R32"/>
  <c r="Q32"/>
  <c r="P32"/>
  <c r="O32"/>
  <c r="N32"/>
  <c r="M32"/>
  <c r="L32"/>
  <c r="K32"/>
  <c r="J32"/>
  <c r="I32"/>
  <c r="H32"/>
  <c r="G32"/>
  <c r="F32"/>
  <c r="D32"/>
  <c r="X31"/>
  <c r="X30"/>
  <c r="X28"/>
  <c r="X26"/>
  <c r="X25"/>
  <c r="X19"/>
  <c r="X18"/>
  <c r="X17"/>
  <c r="X16"/>
  <c r="X15"/>
  <c r="X14"/>
  <c r="X13"/>
  <c r="X12"/>
  <c r="X11"/>
  <c r="X10"/>
  <c r="X9"/>
  <c r="X8"/>
  <c r="X7"/>
  <c r="X6"/>
  <c r="W51" i="139"/>
  <c r="V51"/>
  <c r="U51"/>
  <c r="T51"/>
  <c r="S51"/>
  <c r="R51"/>
  <c r="Q51"/>
  <c r="P51"/>
  <c r="O51"/>
  <c r="N51"/>
  <c r="M51"/>
  <c r="L51"/>
  <c r="K51"/>
  <c r="J51"/>
  <c r="I51"/>
  <c r="H51"/>
  <c r="G51"/>
  <c r="F51"/>
  <c r="E51"/>
  <c r="D51"/>
  <c r="X49"/>
  <c r="W48"/>
  <c r="V48"/>
  <c r="U48"/>
  <c r="T48"/>
  <c r="S48"/>
  <c r="R48"/>
  <c r="Q48"/>
  <c r="P48"/>
  <c r="O48"/>
  <c r="N48"/>
  <c r="M48"/>
  <c r="L48"/>
  <c r="K48"/>
  <c r="J48"/>
  <c r="I48"/>
  <c r="H48"/>
  <c r="G48"/>
  <c r="F48"/>
  <c r="E48"/>
  <c r="D48"/>
  <c r="X46"/>
  <c r="W45"/>
  <c r="V45"/>
  <c r="U45"/>
  <c r="T45"/>
  <c r="S45"/>
  <c r="R45"/>
  <c r="Q45"/>
  <c r="P45"/>
  <c r="O45"/>
  <c r="N45"/>
  <c r="M45"/>
  <c r="L45"/>
  <c r="K45"/>
  <c r="J45"/>
  <c r="I45"/>
  <c r="H45"/>
  <c r="G45"/>
  <c r="F45"/>
  <c r="E45"/>
  <c r="D45"/>
  <c r="X43"/>
  <c r="W42"/>
  <c r="V42"/>
  <c r="U42"/>
  <c r="T42"/>
  <c r="S42"/>
  <c r="R42"/>
  <c r="Q42"/>
  <c r="P42"/>
  <c r="O42"/>
  <c r="N42"/>
  <c r="M42"/>
  <c r="L42"/>
  <c r="K42"/>
  <c r="J42"/>
  <c r="I42"/>
  <c r="H42"/>
  <c r="G42"/>
  <c r="F42"/>
  <c r="E42"/>
  <c r="D42"/>
  <c r="X40"/>
  <c r="W39"/>
  <c r="V39"/>
  <c r="U39"/>
  <c r="T39"/>
  <c r="S39"/>
  <c r="R39"/>
  <c r="Q39"/>
  <c r="P39"/>
  <c r="O39"/>
  <c r="N39"/>
  <c r="M39"/>
  <c r="L39"/>
  <c r="K39"/>
  <c r="J39"/>
  <c r="I39"/>
  <c r="H39"/>
  <c r="G39"/>
  <c r="F39"/>
  <c r="E39"/>
  <c r="D39"/>
  <c r="X37"/>
  <c r="W36"/>
  <c r="V36"/>
  <c r="U36"/>
  <c r="T36"/>
  <c r="S36"/>
  <c r="R36"/>
  <c r="Q36"/>
  <c r="P36"/>
  <c r="O36"/>
  <c r="N36"/>
  <c r="M36"/>
  <c r="L36"/>
  <c r="K36"/>
  <c r="J36"/>
  <c r="I36"/>
  <c r="H36"/>
  <c r="G36"/>
  <c r="F36"/>
  <c r="E36"/>
  <c r="D36"/>
  <c r="X34"/>
  <c r="W33"/>
  <c r="V33"/>
  <c r="U33"/>
  <c r="T33"/>
  <c r="S33"/>
  <c r="R33"/>
  <c r="Q33"/>
  <c r="P33"/>
  <c r="O33"/>
  <c r="N33"/>
  <c r="M33"/>
  <c r="L33"/>
  <c r="K33"/>
  <c r="J33"/>
  <c r="I33"/>
  <c r="H33"/>
  <c r="G33"/>
  <c r="F33"/>
  <c r="E33"/>
  <c r="D33"/>
  <c r="X31"/>
  <c r="W30"/>
  <c r="V30"/>
  <c r="U30"/>
  <c r="T30"/>
  <c r="S30"/>
  <c r="R30"/>
  <c r="Q30"/>
  <c r="P30"/>
  <c r="O30"/>
  <c r="N30"/>
  <c r="M30"/>
  <c r="L30"/>
  <c r="K30"/>
  <c r="J30"/>
  <c r="I30"/>
  <c r="H30"/>
  <c r="G30"/>
  <c r="F30"/>
  <c r="E30"/>
  <c r="D30"/>
  <c r="X28"/>
  <c r="W27"/>
  <c r="V27"/>
  <c r="U27"/>
  <c r="T27"/>
  <c r="S27"/>
  <c r="R27"/>
  <c r="Q27"/>
  <c r="P27"/>
  <c r="O27"/>
  <c r="N27"/>
  <c r="M27"/>
  <c r="L27"/>
  <c r="K27"/>
  <c r="J27"/>
  <c r="I27"/>
  <c r="H27"/>
  <c r="G27"/>
  <c r="F27"/>
  <c r="E27"/>
  <c r="D27"/>
  <c r="X25"/>
  <c r="W24"/>
  <c r="V24"/>
  <c r="U24"/>
  <c r="T24"/>
  <c r="S24"/>
  <c r="R24"/>
  <c r="Q24"/>
  <c r="P24"/>
  <c r="O24"/>
  <c r="N24"/>
  <c r="M24"/>
  <c r="L24"/>
  <c r="K24"/>
  <c r="J24"/>
  <c r="I24"/>
  <c r="H24"/>
  <c r="G24"/>
  <c r="F24"/>
  <c r="E24"/>
  <c r="D24"/>
  <c r="X22"/>
  <c r="W21"/>
  <c r="V21"/>
  <c r="U21"/>
  <c r="T21"/>
  <c r="S21"/>
  <c r="R21"/>
  <c r="Q21"/>
  <c r="P21"/>
  <c r="O21"/>
  <c r="N21"/>
  <c r="M21"/>
  <c r="L21"/>
  <c r="K21"/>
  <c r="J21"/>
  <c r="I21"/>
  <c r="H21"/>
  <c r="G21"/>
  <c r="F21"/>
  <c r="E21"/>
  <c r="D21"/>
  <c r="X19"/>
  <c r="W18"/>
  <c r="V18"/>
  <c r="U18"/>
  <c r="T18"/>
  <c r="S18"/>
  <c r="R18"/>
  <c r="Q18"/>
  <c r="P18"/>
  <c r="O18"/>
  <c r="N18"/>
  <c r="M18"/>
  <c r="L18"/>
  <c r="K18"/>
  <c r="J18"/>
  <c r="I18"/>
  <c r="H18"/>
  <c r="G18"/>
  <c r="F18"/>
  <c r="E18"/>
  <c r="D18"/>
  <c r="X16"/>
  <c r="W15"/>
  <c r="V15"/>
  <c r="U15"/>
  <c r="T15"/>
  <c r="S15"/>
  <c r="R15"/>
  <c r="Q15"/>
  <c r="P15"/>
  <c r="O15"/>
  <c r="N15"/>
  <c r="M15"/>
  <c r="L15"/>
  <c r="K15"/>
  <c r="J15"/>
  <c r="I15"/>
  <c r="H15"/>
  <c r="G15"/>
  <c r="F15"/>
  <c r="E15"/>
  <c r="D15"/>
  <c r="X13"/>
  <c r="W12"/>
  <c r="V12"/>
  <c r="U12"/>
  <c r="T12"/>
  <c r="S12"/>
  <c r="R12"/>
  <c r="Q12"/>
  <c r="P12"/>
  <c r="O12"/>
  <c r="N12"/>
  <c r="M12"/>
  <c r="L12"/>
  <c r="K12"/>
  <c r="J12"/>
  <c r="I12"/>
  <c r="H12"/>
  <c r="G12"/>
  <c r="F12"/>
  <c r="E12"/>
  <c r="D12"/>
  <c r="X10"/>
  <c r="W9"/>
  <c r="V9"/>
  <c r="U9"/>
  <c r="T9"/>
  <c r="S9"/>
  <c r="R9"/>
  <c r="Q9"/>
  <c r="P9"/>
  <c r="O9"/>
  <c r="N9"/>
  <c r="M9"/>
  <c r="L9"/>
  <c r="K9"/>
  <c r="J9"/>
  <c r="I9"/>
  <c r="H9"/>
  <c r="G9"/>
  <c r="F9"/>
  <c r="E9"/>
  <c r="D9"/>
  <c r="X7"/>
  <c r="W52" i="138"/>
  <c r="V52"/>
  <c r="U52"/>
  <c r="T52"/>
  <c r="S52"/>
  <c r="R52"/>
  <c r="Q52"/>
  <c r="P52"/>
  <c r="O52"/>
  <c r="N52"/>
  <c r="M52"/>
  <c r="L52"/>
  <c r="K52"/>
  <c r="J52"/>
  <c r="I52"/>
  <c r="H52"/>
  <c r="G52"/>
  <c r="F52"/>
  <c r="E52"/>
  <c r="D52"/>
  <c r="X52" s="1"/>
  <c r="X51"/>
  <c r="X50"/>
  <c r="X49"/>
  <c r="X48"/>
  <c r="X47"/>
  <c r="X46"/>
  <c r="X45"/>
  <c r="X44"/>
  <c r="X43"/>
  <c r="X42"/>
  <c r="X41"/>
  <c r="X40"/>
  <c r="X39"/>
  <c r="X38"/>
  <c r="X37"/>
  <c r="X36"/>
  <c r="X35"/>
  <c r="X34"/>
  <c r="X33"/>
  <c r="X32"/>
  <c r="X31"/>
  <c r="X30"/>
  <c r="X29"/>
  <c r="X28"/>
  <c r="X27"/>
  <c r="X26"/>
  <c r="X25"/>
  <c r="X24"/>
  <c r="X23"/>
  <c r="X22"/>
  <c r="X21"/>
  <c r="X20"/>
  <c r="X19"/>
  <c r="X18"/>
  <c r="X17"/>
  <c r="X16"/>
  <c r="X15"/>
  <c r="X14"/>
  <c r="X13"/>
  <c r="X12"/>
  <c r="X11"/>
  <c r="X10"/>
  <c r="X9"/>
  <c r="X8"/>
  <c r="X7"/>
  <c r="X6"/>
  <c r="V52" i="137"/>
  <c r="U52"/>
  <c r="T52"/>
  <c r="S52"/>
  <c r="R52"/>
  <c r="Q52"/>
  <c r="P52"/>
  <c r="O52"/>
  <c r="N52"/>
  <c r="M52"/>
  <c r="L52"/>
  <c r="K52"/>
  <c r="J52"/>
  <c r="I52"/>
  <c r="H52"/>
  <c r="G52"/>
  <c r="F52"/>
  <c r="E52"/>
  <c r="D52"/>
  <c r="X51"/>
  <c r="X50"/>
  <c r="X49"/>
  <c r="X48"/>
  <c r="X47"/>
  <c r="X46"/>
  <c r="X45"/>
  <c r="X44"/>
  <c r="X43"/>
  <c r="X42"/>
  <c r="X41"/>
  <c r="X40"/>
  <c r="X39"/>
  <c r="X38"/>
  <c r="X37"/>
  <c r="X36"/>
  <c r="X35"/>
  <c r="X34"/>
  <c r="X33"/>
  <c r="X32"/>
  <c r="X31"/>
  <c r="X30"/>
  <c r="X29"/>
  <c r="X28"/>
  <c r="X27"/>
  <c r="X26"/>
  <c r="X25"/>
  <c r="X24"/>
  <c r="X23"/>
  <c r="X22"/>
  <c r="X21"/>
  <c r="X20"/>
  <c r="X19"/>
  <c r="X18"/>
  <c r="X17"/>
  <c r="X16"/>
  <c r="X15"/>
  <c r="X14"/>
  <c r="X13"/>
  <c r="X12"/>
  <c r="X11"/>
  <c r="X10"/>
  <c r="X9"/>
  <c r="X8"/>
  <c r="X7"/>
  <c r="X6"/>
  <c r="E20" i="136"/>
  <c r="F19"/>
  <c r="F18"/>
  <c r="F17"/>
  <c r="F16"/>
  <c r="F15"/>
  <c r="F14"/>
  <c r="F13"/>
  <c r="F12"/>
  <c r="F11"/>
  <c r="F10"/>
  <c r="F9"/>
  <c r="F8"/>
  <c r="F7"/>
  <c r="F6"/>
  <c r="F5"/>
  <c r="E15" i="135"/>
  <c r="F14"/>
  <c r="F10"/>
  <c r="F9"/>
  <c r="F8"/>
  <c r="F7"/>
  <c r="F5"/>
  <c r="I10" i="91"/>
  <c r="H86" i="140" l="1"/>
  <c r="L86"/>
  <c r="P86"/>
  <c r="T86"/>
  <c r="G86"/>
  <c r="O86"/>
  <c r="W86"/>
  <c r="K86"/>
  <c r="S86"/>
  <c r="E119" i="143"/>
  <c r="I119"/>
  <c r="M119"/>
  <c r="Q119"/>
  <c r="U119"/>
  <c r="Y119"/>
  <c r="AC119"/>
  <c r="AG119"/>
  <c r="I46" i="146"/>
  <c r="M46"/>
  <c r="Q46"/>
  <c r="U46"/>
  <c r="Y46"/>
  <c r="K28" i="92"/>
  <c r="O28"/>
  <c r="S28"/>
  <c r="W28"/>
  <c r="AA28"/>
  <c r="X12" i="139"/>
  <c r="X24"/>
  <c r="X36"/>
  <c r="H86" i="141"/>
  <c r="L86"/>
  <c r="P86"/>
  <c r="T86"/>
  <c r="X52" i="137"/>
  <c r="E86" i="141"/>
  <c r="I86"/>
  <c r="M86"/>
  <c r="Q86"/>
  <c r="U86"/>
  <c r="F119" i="142"/>
  <c r="J119"/>
  <c r="N119"/>
  <c r="R119"/>
  <c r="V119"/>
  <c r="Z119"/>
  <c r="AD119"/>
  <c r="Z39" i="146"/>
  <c r="H45"/>
  <c r="L45"/>
  <c r="P45"/>
  <c r="T45"/>
  <c r="X45"/>
  <c r="Z31"/>
  <c r="G46"/>
  <c r="K46"/>
  <c r="O46"/>
  <c r="S46"/>
  <c r="W46"/>
  <c r="M25"/>
  <c r="I25"/>
  <c r="J28" i="92"/>
  <c r="N28"/>
  <c r="R28"/>
  <c r="V28"/>
  <c r="Z28"/>
  <c r="I28"/>
  <c r="M28"/>
  <c r="Q28"/>
  <c r="U28"/>
  <c r="Y28"/>
  <c r="H28"/>
  <c r="L28"/>
  <c r="P28"/>
  <c r="T28"/>
  <c r="X28"/>
  <c r="X48" i="139"/>
  <c r="Z13" i="145"/>
  <c r="Z21"/>
  <c r="I46"/>
  <c r="M46"/>
  <c r="Q46"/>
  <c r="U46"/>
  <c r="Y46"/>
  <c r="H45"/>
  <c r="L45"/>
  <c r="P45"/>
  <c r="T45"/>
  <c r="X45"/>
  <c r="Z31"/>
  <c r="Z39"/>
  <c r="Z7" i="146"/>
  <c r="Z15"/>
  <c r="Z23"/>
  <c r="F46"/>
  <c r="J46"/>
  <c r="N46"/>
  <c r="R46"/>
  <c r="V46"/>
  <c r="I45"/>
  <c r="M45"/>
  <c r="Q45"/>
  <c r="U45"/>
  <c r="Y45"/>
  <c r="X18" i="139"/>
  <c r="X30"/>
  <c r="X42"/>
  <c r="U86" i="140"/>
  <c r="G25" i="146"/>
  <c r="K25"/>
  <c r="O25"/>
  <c r="Z35"/>
  <c r="Z43"/>
  <c r="Z44"/>
  <c r="F20" i="136"/>
  <c r="F52" i="139"/>
  <c r="J52"/>
  <c r="N52"/>
  <c r="R52"/>
  <c r="V52"/>
  <c r="X85" i="140"/>
  <c r="X32" i="141"/>
  <c r="G25" i="145"/>
  <c r="K25"/>
  <c r="O25"/>
  <c r="S25"/>
  <c r="W25"/>
  <c r="F25"/>
  <c r="J25"/>
  <c r="N25"/>
  <c r="R25"/>
  <c r="V25"/>
  <c r="Z17"/>
  <c r="G46"/>
  <c r="K46"/>
  <c r="O46"/>
  <c r="S46"/>
  <c r="W46"/>
  <c r="Z27"/>
  <c r="I45"/>
  <c r="M45"/>
  <c r="Q45"/>
  <c r="U45"/>
  <c r="Y45"/>
  <c r="Z35"/>
  <c r="Z43"/>
  <c r="Z44"/>
  <c r="H25" i="146"/>
  <c r="L25"/>
  <c r="P25"/>
  <c r="P47" s="1"/>
  <c r="T25"/>
  <c r="X25"/>
  <c r="Z11"/>
  <c r="Z19"/>
  <c r="H46"/>
  <c r="L46"/>
  <c r="P46"/>
  <c r="T46"/>
  <c r="X46"/>
  <c r="G45"/>
  <c r="K45"/>
  <c r="O45"/>
  <c r="S45"/>
  <c r="W45"/>
  <c r="D119" i="143"/>
  <c r="H119"/>
  <c r="L119"/>
  <c r="P119"/>
  <c r="T119"/>
  <c r="E119" i="142"/>
  <c r="I119"/>
  <c r="M119"/>
  <c r="Q119"/>
  <c r="U119"/>
  <c r="Y119"/>
  <c r="AC119"/>
  <c r="AG119"/>
  <c r="G119" i="143"/>
  <c r="K119"/>
  <c r="O119"/>
  <c r="S119"/>
  <c r="W119"/>
  <c r="AA119"/>
  <c r="AE119"/>
  <c r="F119"/>
  <c r="J119"/>
  <c r="N119"/>
  <c r="R119"/>
  <c r="V119"/>
  <c r="Z119"/>
  <c r="AD119"/>
  <c r="AH115"/>
  <c r="D119" i="142"/>
  <c r="H119"/>
  <c r="L119"/>
  <c r="P119"/>
  <c r="T119"/>
  <c r="G119"/>
  <c r="K119"/>
  <c r="O119"/>
  <c r="S119"/>
  <c r="W119"/>
  <c r="AA119"/>
  <c r="AE119"/>
  <c r="X82" i="140"/>
  <c r="X59"/>
  <c r="F15" i="135"/>
  <c r="X9" i="139"/>
  <c r="X15"/>
  <c r="X21"/>
  <c r="X27"/>
  <c r="X33"/>
  <c r="X39"/>
  <c r="X45"/>
  <c r="E52"/>
  <c r="I52"/>
  <c r="M52"/>
  <c r="Q52"/>
  <c r="U52"/>
  <c r="X51"/>
  <c r="X32" i="140"/>
  <c r="F86"/>
  <c r="J86"/>
  <c r="N86"/>
  <c r="R86"/>
  <c r="V86"/>
  <c r="G86" i="141"/>
  <c r="K86"/>
  <c r="O86"/>
  <c r="S86"/>
  <c r="W86"/>
  <c r="H52" i="139"/>
  <c r="L52"/>
  <c r="P52"/>
  <c r="T52"/>
  <c r="G52"/>
  <c r="K52"/>
  <c r="O52"/>
  <c r="S52"/>
  <c r="W52"/>
  <c r="E86" i="140"/>
  <c r="I86"/>
  <c r="M86"/>
  <c r="Q86"/>
  <c r="X59" i="141"/>
  <c r="X82"/>
  <c r="F86"/>
  <c r="J86"/>
  <c r="N86"/>
  <c r="R86"/>
  <c r="X85"/>
  <c r="AH81" i="142"/>
  <c r="AH115"/>
  <c r="X119"/>
  <c r="AH81" i="143"/>
  <c r="X119"/>
  <c r="AB119"/>
  <c r="AF119"/>
  <c r="AH118"/>
  <c r="F45" i="146"/>
  <c r="J45"/>
  <c r="N45"/>
  <c r="R45"/>
  <c r="V45"/>
  <c r="Z33"/>
  <c r="Z37"/>
  <c r="Z41"/>
  <c r="AB119" i="142"/>
  <c r="AF119"/>
  <c r="AH118"/>
  <c r="Z7" i="145"/>
  <c r="H25"/>
  <c r="L25"/>
  <c r="L47" s="1"/>
  <c r="P25"/>
  <c r="P47" s="1"/>
  <c r="T25"/>
  <c r="T47" s="1"/>
  <c r="X25"/>
  <c r="I25"/>
  <c r="M25"/>
  <c r="Q25"/>
  <c r="U25"/>
  <c r="Y25"/>
  <c r="Z11"/>
  <c r="Z15"/>
  <c r="Z19"/>
  <c r="Z23"/>
  <c r="G45"/>
  <c r="K45"/>
  <c r="O45"/>
  <c r="S45"/>
  <c r="S47" s="1"/>
  <c r="W45"/>
  <c r="W47" s="1"/>
  <c r="F45"/>
  <c r="J45"/>
  <c r="N45"/>
  <c r="R45"/>
  <c r="V45"/>
  <c r="V47" s="1"/>
  <c r="Z33"/>
  <c r="Z37"/>
  <c r="Z41"/>
  <c r="Q25" i="146"/>
  <c r="S25"/>
  <c r="U25"/>
  <c r="W25"/>
  <c r="Y25"/>
  <c r="F25"/>
  <c r="J25"/>
  <c r="J47" s="1"/>
  <c r="N25"/>
  <c r="N47" s="1"/>
  <c r="R25"/>
  <c r="R47" s="1"/>
  <c r="V25"/>
  <c r="V47" s="1"/>
  <c r="Z13"/>
  <c r="Z17"/>
  <c r="Z21"/>
  <c r="Z27"/>
  <c r="AB44" i="92"/>
  <c r="AB41"/>
  <c r="AB29"/>
  <c r="AB32"/>
  <c r="AB38"/>
  <c r="AB35"/>
  <c r="Z24" i="146"/>
  <c r="Z9"/>
  <c r="Z29"/>
  <c r="Z9" i="145"/>
  <c r="Z29"/>
  <c r="Z24"/>
  <c r="AH43" i="143"/>
  <c r="AH43" i="142"/>
  <c r="D86" i="141"/>
  <c r="D86" i="140"/>
  <c r="D52" i="139"/>
  <c r="X15" i="92"/>
  <c r="W15"/>
  <c r="V15"/>
  <c r="U15"/>
  <c r="T15"/>
  <c r="X12"/>
  <c r="W12"/>
  <c r="V12"/>
  <c r="U12"/>
  <c r="T12"/>
  <c r="AB54"/>
  <c r="AB52"/>
  <c r="AB51"/>
  <c r="AB50"/>
  <c r="AB25"/>
  <c r="AB22"/>
  <c r="AB19"/>
  <c r="AB18"/>
  <c r="AB16"/>
  <c r="AA15"/>
  <c r="S15"/>
  <c r="R15"/>
  <c r="Q15"/>
  <c r="P15"/>
  <c r="O15"/>
  <c r="N15"/>
  <c r="M15"/>
  <c r="L15"/>
  <c r="K15"/>
  <c r="J15"/>
  <c r="I15"/>
  <c r="AB14"/>
  <c r="AB13"/>
  <c r="AA12"/>
  <c r="Z12"/>
  <c r="S12"/>
  <c r="R12"/>
  <c r="Q12"/>
  <c r="P12"/>
  <c r="O12"/>
  <c r="N12"/>
  <c r="M12"/>
  <c r="L12"/>
  <c r="K12"/>
  <c r="J12"/>
  <c r="I12"/>
  <c r="J4"/>
  <c r="K4" s="1"/>
  <c r="L4" s="1"/>
  <c r="M4" s="1"/>
  <c r="N4" s="1"/>
  <c r="O4" s="1"/>
  <c r="P4" s="1"/>
  <c r="Q4" s="1"/>
  <c r="R4" s="1"/>
  <c r="S4" s="1"/>
  <c r="T4" s="1"/>
  <c r="U4" s="1"/>
  <c r="V4" s="1"/>
  <c r="W4" s="1"/>
  <c r="X4" s="1"/>
  <c r="Y4" s="1"/>
  <c r="Z4" s="1"/>
  <c r="AA4" s="1"/>
  <c r="AB9" i="91"/>
  <c r="AB8"/>
  <c r="AB7"/>
  <c r="J10"/>
  <c r="E11" i="114"/>
  <c r="K10" i="91"/>
  <c r="E21" i="114"/>
  <c r="F11"/>
  <c r="G11"/>
  <c r="H11"/>
  <c r="I11"/>
  <c r="J11"/>
  <c r="K11"/>
  <c r="L11"/>
  <c r="M11"/>
  <c r="N11"/>
  <c r="O11"/>
  <c r="P11"/>
  <c r="Q8"/>
  <c r="Q9"/>
  <c r="Q10"/>
  <c r="F7"/>
  <c r="G7"/>
  <c r="H7"/>
  <c r="I7"/>
  <c r="J7"/>
  <c r="K7"/>
  <c r="L7"/>
  <c r="M7"/>
  <c r="N7"/>
  <c r="O7"/>
  <c r="P7"/>
  <c r="Q5"/>
  <c r="Q6"/>
  <c r="E7"/>
  <c r="Q4"/>
  <c r="E26"/>
  <c r="E29"/>
  <c r="E32"/>
  <c r="E35"/>
  <c r="E38"/>
  <c r="P38"/>
  <c r="O38"/>
  <c r="N38"/>
  <c r="M38"/>
  <c r="L38"/>
  <c r="K38"/>
  <c r="J38"/>
  <c r="I38"/>
  <c r="H38"/>
  <c r="G38"/>
  <c r="F38"/>
  <c r="Q36"/>
  <c r="P35"/>
  <c r="O35"/>
  <c r="N35"/>
  <c r="M35"/>
  <c r="L35"/>
  <c r="K35"/>
  <c r="J35"/>
  <c r="I35"/>
  <c r="H35"/>
  <c r="G35"/>
  <c r="F35"/>
  <c r="Q33"/>
  <c r="P32"/>
  <c r="O32"/>
  <c r="N32"/>
  <c r="M32"/>
  <c r="L32"/>
  <c r="K32"/>
  <c r="J32"/>
  <c r="I32"/>
  <c r="H32"/>
  <c r="G32"/>
  <c r="F32"/>
  <c r="Q30"/>
  <c r="P29"/>
  <c r="O29"/>
  <c r="N29"/>
  <c r="M29"/>
  <c r="L29"/>
  <c r="K29"/>
  <c r="J29"/>
  <c r="I29"/>
  <c r="H29"/>
  <c r="G29"/>
  <c r="F29"/>
  <c r="Q27"/>
  <c r="P26"/>
  <c r="P39" s="1"/>
  <c r="O26"/>
  <c r="O39" s="1"/>
  <c r="N26"/>
  <c r="N39" s="1"/>
  <c r="M26"/>
  <c r="M39" s="1"/>
  <c r="L26"/>
  <c r="L39" s="1"/>
  <c r="K26"/>
  <c r="K39" s="1"/>
  <c r="J26"/>
  <c r="J39" s="1"/>
  <c r="I26"/>
  <c r="I39" s="1"/>
  <c r="H26"/>
  <c r="H39" s="1"/>
  <c r="G26"/>
  <c r="G39" s="1"/>
  <c r="F26"/>
  <c r="F39" s="1"/>
  <c r="Q24"/>
  <c r="F21"/>
  <c r="G21"/>
  <c r="H21"/>
  <c r="I21"/>
  <c r="J21"/>
  <c r="K21"/>
  <c r="L21"/>
  <c r="M21"/>
  <c r="N21"/>
  <c r="O21"/>
  <c r="P21"/>
  <c r="Q20"/>
  <c r="Q19"/>
  <c r="Q18"/>
  <c r="L10" i="91"/>
  <c r="M10"/>
  <c r="N10"/>
  <c r="O10"/>
  <c r="P10"/>
  <c r="Q10"/>
  <c r="R10"/>
  <c r="S10"/>
  <c r="T10"/>
  <c r="U10"/>
  <c r="V10"/>
  <c r="W10"/>
  <c r="X10"/>
  <c r="Y10"/>
  <c r="AA10"/>
  <c r="Z10"/>
  <c r="X47" i="145" l="1"/>
  <c r="H47"/>
  <c r="X52" i="139"/>
  <c r="X47" i="146"/>
  <c r="H47"/>
  <c r="M47"/>
  <c r="L47"/>
  <c r="W47"/>
  <c r="Y47"/>
  <c r="Q47"/>
  <c r="T47"/>
  <c r="O47"/>
  <c r="S47"/>
  <c r="U47"/>
  <c r="G47"/>
  <c r="I47"/>
  <c r="Z25"/>
  <c r="F47"/>
  <c r="Z46"/>
  <c r="U47" i="145"/>
  <c r="Y47"/>
  <c r="I47"/>
  <c r="M47"/>
  <c r="R47"/>
  <c r="G47"/>
  <c r="Q47"/>
  <c r="J47"/>
  <c r="O47"/>
  <c r="Z46"/>
  <c r="Z25"/>
  <c r="AB28" i="92"/>
  <c r="H11"/>
  <c r="AB10" i="91"/>
  <c r="AB11" s="1"/>
  <c r="Q21" i="114"/>
  <c r="Z45" i="145"/>
  <c r="N47"/>
  <c r="F47"/>
  <c r="K47"/>
  <c r="K47" i="146"/>
  <c r="Z45"/>
  <c r="Q7" i="114"/>
  <c r="AH119" i="142"/>
  <c r="AH119" i="143"/>
  <c r="X86" i="141"/>
  <c r="X86" i="140"/>
  <c r="Q11" i="114"/>
  <c r="O11" i="92"/>
  <c r="O9" s="1"/>
  <c r="S11"/>
  <c r="S9" s="1"/>
  <c r="L11"/>
  <c r="L9" s="1"/>
  <c r="Z11"/>
  <c r="Z9" s="1"/>
  <c r="U11"/>
  <c r="U9" s="1"/>
  <c r="Y11"/>
  <c r="Y9" s="1"/>
  <c r="T11"/>
  <c r="T9" s="1"/>
  <c r="X11"/>
  <c r="X9" s="1"/>
  <c r="M11"/>
  <c r="M9" s="1"/>
  <c r="Q11"/>
  <c r="Q9" s="1"/>
  <c r="AA11"/>
  <c r="AA9" s="1"/>
  <c r="I11"/>
  <c r="I9" s="1"/>
  <c r="P11"/>
  <c r="P9" s="1"/>
  <c r="AB12"/>
  <c r="V11"/>
  <c r="V9" s="1"/>
  <c r="E39" i="114"/>
  <c r="Q39" s="1"/>
  <c r="J11" i="92"/>
  <c r="J9" s="1"/>
  <c r="N11"/>
  <c r="N9" s="1"/>
  <c r="AB6"/>
  <c r="W11"/>
  <c r="W9" s="1"/>
  <c r="AB15"/>
  <c r="K11"/>
  <c r="K9" s="1"/>
  <c r="R11"/>
  <c r="R9" s="1"/>
  <c r="Z47" i="146" l="1"/>
  <c r="Z47" i="145"/>
  <c r="AB7" i="92"/>
  <c r="H9"/>
  <c r="AB9" s="1"/>
  <c r="AB11"/>
</calcChain>
</file>

<file path=xl/sharedStrings.xml><?xml version="1.0" encoding="utf-8"?>
<sst xmlns="http://schemas.openxmlformats.org/spreadsheetml/2006/main" count="1197" uniqueCount="422">
  <si>
    <t>（単位：千円）</t>
    <rPh sb="1" eb="3">
      <t>タンイ</t>
    </rPh>
    <rPh sb="4" eb="6">
      <t>センエン</t>
    </rPh>
    <phoneticPr fontId="2"/>
  </si>
  <si>
    <t>排ガス処理設備工事</t>
  </si>
  <si>
    <t>―</t>
    <phoneticPr fontId="2"/>
  </si>
  <si>
    <t>余熱利用設備工事</t>
    <rPh sb="0" eb="2">
      <t>ヨネツ</t>
    </rPh>
    <rPh sb="2" eb="4">
      <t>リヨウ</t>
    </rPh>
    <rPh sb="4" eb="6">
      <t>セツビ</t>
    </rPh>
    <rPh sb="6" eb="8">
      <t>コウジ</t>
    </rPh>
    <phoneticPr fontId="2"/>
  </si>
  <si>
    <t>燃焼ガス冷却設備工事</t>
    <rPh sb="0" eb="2">
      <t>ネンショウ</t>
    </rPh>
    <rPh sb="4" eb="6">
      <t>レイキャク</t>
    </rPh>
    <rPh sb="6" eb="8">
      <t>セツビ</t>
    </rPh>
    <rPh sb="8" eb="10">
      <t>コウジ</t>
    </rPh>
    <phoneticPr fontId="2"/>
  </si>
  <si>
    <t>１．入力場所</t>
    <rPh sb="2" eb="4">
      <t>ニュウリョク</t>
    </rPh>
    <rPh sb="4" eb="6">
      <t>バショ</t>
    </rPh>
    <phoneticPr fontId="2"/>
  </si>
  <si>
    <t>２．その他</t>
    <rPh sb="4" eb="5">
      <t>タ</t>
    </rPh>
    <phoneticPr fontId="2"/>
  </si>
  <si>
    <t>様式名</t>
    <rPh sb="0" eb="2">
      <t>ヨウシキ</t>
    </rPh>
    <rPh sb="2" eb="3">
      <t>メイ</t>
    </rPh>
    <phoneticPr fontId="2"/>
  </si>
  <si>
    <t>内容</t>
    <rPh sb="0" eb="2">
      <t>ナイヨウ</t>
    </rPh>
    <phoneticPr fontId="2"/>
  </si>
  <si>
    <t>月</t>
    <rPh sb="0" eb="1">
      <t>ツキ</t>
    </rPh>
    <phoneticPr fontId="2"/>
  </si>
  <si>
    <t>5月</t>
  </si>
  <si>
    <t>6月</t>
  </si>
  <si>
    <t>7月</t>
  </si>
  <si>
    <t>8月</t>
  </si>
  <si>
    <t>9月</t>
  </si>
  <si>
    <t>10月</t>
  </si>
  <si>
    <t>11月</t>
  </si>
  <si>
    <t>12月</t>
  </si>
  <si>
    <t>1月</t>
  </si>
  <si>
    <t>2月</t>
  </si>
  <si>
    <t>3月</t>
  </si>
  <si>
    <t>総発電電力量</t>
    <rPh sb="0" eb="1">
      <t>ソウ</t>
    </rPh>
    <rPh sb="1" eb="3">
      <t>ハツデン</t>
    </rPh>
    <rPh sb="3" eb="5">
      <t>デンリョク</t>
    </rPh>
    <rPh sb="5" eb="6">
      <t>リョウ</t>
    </rPh>
    <phoneticPr fontId="2"/>
  </si>
  <si>
    <t>kWh/月</t>
  </si>
  <si>
    <t>合計</t>
    <rPh sb="0" eb="2">
      <t>ゴウケイ</t>
    </rPh>
    <phoneticPr fontId="5"/>
  </si>
  <si>
    <t>4月</t>
    <rPh sb="1" eb="2">
      <t>ガツ</t>
    </rPh>
    <phoneticPr fontId="5"/>
  </si>
  <si>
    <t>日数</t>
    <rPh sb="0" eb="2">
      <t>ニッスウ</t>
    </rPh>
    <phoneticPr fontId="5"/>
  </si>
  <si>
    <t>購入電力量</t>
    <rPh sb="0" eb="2">
      <t>コウニュウ</t>
    </rPh>
    <rPh sb="2" eb="4">
      <t>デンリョク</t>
    </rPh>
    <rPh sb="4" eb="5">
      <t>リョウ</t>
    </rPh>
    <phoneticPr fontId="5"/>
  </si>
  <si>
    <t>＜買電費用内訳＞</t>
    <rPh sb="1" eb="2">
      <t>カ</t>
    </rPh>
    <rPh sb="2" eb="3">
      <t>デン</t>
    </rPh>
    <rPh sb="3" eb="5">
      <t>ヒヨウ</t>
    </rPh>
    <rPh sb="5" eb="7">
      <t>ウチワケ</t>
    </rPh>
    <phoneticPr fontId="5"/>
  </si>
  <si>
    <t>運営費</t>
    <rPh sb="0" eb="3">
      <t>ウンエイヒ</t>
    </rPh>
    <phoneticPr fontId="2"/>
  </si>
  <si>
    <t>売電収入①　　　売電単価①</t>
    <rPh sb="0" eb="2">
      <t>バイデン</t>
    </rPh>
    <rPh sb="2" eb="4">
      <t>シュウニュウ</t>
    </rPh>
    <rPh sb="8" eb="10">
      <t>バイデン</t>
    </rPh>
    <rPh sb="10" eb="12">
      <t>タンカ</t>
    </rPh>
    <phoneticPr fontId="5"/>
  </si>
  <si>
    <t>千円/月</t>
    <rPh sb="0" eb="2">
      <t>センエン</t>
    </rPh>
    <rPh sb="3" eb="4">
      <t>ツキ</t>
    </rPh>
    <phoneticPr fontId="5"/>
  </si>
  <si>
    <t>売電収入②　　　売電単価②</t>
    <rPh sb="0" eb="2">
      <t>バイデン</t>
    </rPh>
    <rPh sb="2" eb="4">
      <t>シュウニュウ</t>
    </rPh>
    <rPh sb="8" eb="10">
      <t>バイデン</t>
    </rPh>
    <rPh sb="10" eb="12">
      <t>タンカ</t>
    </rPh>
    <phoneticPr fontId="5"/>
  </si>
  <si>
    <t>売電収入③　　　売電単価③</t>
    <rPh sb="0" eb="2">
      <t>バイデン</t>
    </rPh>
    <rPh sb="2" eb="4">
      <t>シュウニュウ</t>
    </rPh>
    <rPh sb="8" eb="10">
      <t>バイデン</t>
    </rPh>
    <rPh sb="10" eb="12">
      <t>タンカ</t>
    </rPh>
    <phoneticPr fontId="5"/>
  </si>
  <si>
    <t>売電収入④　　　売電単価④</t>
    <rPh sb="0" eb="2">
      <t>バイデン</t>
    </rPh>
    <rPh sb="2" eb="4">
      <t>シュウニュウ</t>
    </rPh>
    <rPh sb="8" eb="10">
      <t>バイデン</t>
    </rPh>
    <rPh sb="10" eb="12">
      <t>タンカ</t>
    </rPh>
    <phoneticPr fontId="5"/>
  </si>
  <si>
    <t>売電収入⑤　　　売電単価⑤</t>
    <rPh sb="0" eb="2">
      <t>バイデン</t>
    </rPh>
    <rPh sb="2" eb="4">
      <t>シュウニュウ</t>
    </rPh>
    <rPh sb="8" eb="10">
      <t>バイデン</t>
    </rPh>
    <rPh sb="10" eb="12">
      <t>タンカ</t>
    </rPh>
    <phoneticPr fontId="5"/>
  </si>
  <si>
    <t>排水処理設備工事</t>
    <rPh sb="0" eb="4">
      <t>ハイスイショリ</t>
    </rPh>
    <rPh sb="4" eb="6">
      <t>セツビ</t>
    </rPh>
    <rPh sb="6" eb="8">
      <t>コウジ</t>
    </rPh>
    <phoneticPr fontId="2"/>
  </si>
  <si>
    <t>電気設備工事</t>
    <rPh sb="0" eb="2">
      <t>デンキ</t>
    </rPh>
    <rPh sb="2" eb="4">
      <t>セツビ</t>
    </rPh>
    <rPh sb="4" eb="6">
      <t>コウジ</t>
    </rPh>
    <phoneticPr fontId="2"/>
  </si>
  <si>
    <t>計装設備工事</t>
    <rPh sb="0" eb="2">
      <t>ケイソウ</t>
    </rPh>
    <rPh sb="2" eb="4">
      <t>セツビ</t>
    </rPh>
    <rPh sb="4" eb="6">
      <t>コウジ</t>
    </rPh>
    <phoneticPr fontId="2"/>
  </si>
  <si>
    <t>本工事費</t>
    <rPh sb="0" eb="1">
      <t>ホン</t>
    </rPh>
    <rPh sb="1" eb="4">
      <t>コウジヒ</t>
    </rPh>
    <phoneticPr fontId="2"/>
  </si>
  <si>
    <t>１．機械工事</t>
    <rPh sb="2" eb="4">
      <t>キカイ</t>
    </rPh>
    <phoneticPr fontId="2"/>
  </si>
  <si>
    <t>２．土木・建築工事</t>
    <rPh sb="2" eb="4">
      <t>ドボク</t>
    </rPh>
    <rPh sb="5" eb="7">
      <t>ケンチク</t>
    </rPh>
    <phoneticPr fontId="2"/>
  </si>
  <si>
    <t>建築工事</t>
    <rPh sb="0" eb="2">
      <t>ケンチク</t>
    </rPh>
    <rPh sb="2" eb="4">
      <t>コウジ</t>
    </rPh>
    <phoneticPr fontId="2"/>
  </si>
  <si>
    <t>土木工事・外構工事</t>
    <rPh sb="0" eb="2">
      <t>ドボク</t>
    </rPh>
    <rPh sb="2" eb="4">
      <t>コウジ</t>
    </rPh>
    <rPh sb="5" eb="6">
      <t>ガイ</t>
    </rPh>
    <rPh sb="6" eb="7">
      <t>コウ</t>
    </rPh>
    <rPh sb="7" eb="9">
      <t>コウジ</t>
    </rPh>
    <phoneticPr fontId="2"/>
  </si>
  <si>
    <t>建築機械設備工事</t>
    <rPh sb="0" eb="2">
      <t>ケンチク</t>
    </rPh>
    <rPh sb="2" eb="4">
      <t>キカイ</t>
    </rPh>
    <rPh sb="4" eb="6">
      <t>セツビ</t>
    </rPh>
    <rPh sb="6" eb="8">
      <t>コウジ</t>
    </rPh>
    <phoneticPr fontId="2"/>
  </si>
  <si>
    <t>建築電気設備工事</t>
    <rPh sb="0" eb="2">
      <t>ケンチク</t>
    </rPh>
    <rPh sb="2" eb="4">
      <t>デンキ</t>
    </rPh>
    <rPh sb="4" eb="6">
      <t>セツビ</t>
    </rPh>
    <rPh sb="6" eb="8">
      <t>コウジ</t>
    </rPh>
    <phoneticPr fontId="2"/>
  </si>
  <si>
    <t>共通仮設費</t>
    <rPh sb="0" eb="2">
      <t>キョウツウ</t>
    </rPh>
    <rPh sb="2" eb="4">
      <t>カセツ</t>
    </rPh>
    <rPh sb="4" eb="5">
      <t>ヒ</t>
    </rPh>
    <phoneticPr fontId="2"/>
  </si>
  <si>
    <t>現場管理費</t>
    <rPh sb="0" eb="2">
      <t>ゲンバ</t>
    </rPh>
    <rPh sb="2" eb="5">
      <t>カンリヒ</t>
    </rPh>
    <phoneticPr fontId="2"/>
  </si>
  <si>
    <t>一般管理費</t>
    <rPh sb="0" eb="2">
      <t>イッパン</t>
    </rPh>
    <rPh sb="2" eb="5">
      <t>カンリヒ</t>
    </rPh>
    <phoneticPr fontId="2"/>
  </si>
  <si>
    <t>合計</t>
    <rPh sb="0" eb="1">
      <t>ゴウ</t>
    </rPh>
    <rPh sb="1" eb="2">
      <t>ケイ</t>
    </rPh>
    <phoneticPr fontId="2"/>
  </si>
  <si>
    <t>単位</t>
    <rPh sb="0" eb="2">
      <t>タンイ</t>
    </rPh>
    <phoneticPr fontId="5"/>
  </si>
  <si>
    <t>円/月</t>
    <rPh sb="0" eb="1">
      <t>エン</t>
    </rPh>
    <rPh sb="2" eb="3">
      <t>ツキ</t>
    </rPh>
    <phoneticPr fontId="5"/>
  </si>
  <si>
    <t>円/kWh</t>
    <rPh sb="0" eb="1">
      <t>エン</t>
    </rPh>
    <phoneticPr fontId="5"/>
  </si>
  <si>
    <t>kWh/月</t>
    <rPh sb="4" eb="5">
      <t>ツキ</t>
    </rPh>
    <phoneticPr fontId="5"/>
  </si>
  <si>
    <t>　　雑設備工事</t>
    <rPh sb="2" eb="3">
      <t>ザツ</t>
    </rPh>
    <rPh sb="3" eb="5">
      <t>セツビ</t>
    </rPh>
    <rPh sb="5" eb="7">
      <t>コウジ</t>
    </rPh>
    <phoneticPr fontId="2"/>
  </si>
  <si>
    <t>交付対象
事業費</t>
    <rPh sb="0" eb="2">
      <t>コウフ</t>
    </rPh>
    <rPh sb="2" eb="4">
      <t>タイショウ</t>
    </rPh>
    <rPh sb="5" eb="8">
      <t>ジギョウヒ</t>
    </rPh>
    <phoneticPr fontId="2"/>
  </si>
  <si>
    <t>交付対象外
事業費</t>
    <rPh sb="0" eb="2">
      <t>コウフ</t>
    </rPh>
    <rPh sb="2" eb="5">
      <t>タイショウガイ</t>
    </rPh>
    <rPh sb="6" eb="9">
      <t>ジギョウヒ</t>
    </rPh>
    <phoneticPr fontId="2"/>
  </si>
  <si>
    <t>全体工事費</t>
    <rPh sb="0" eb="2">
      <t>ゼンタイ</t>
    </rPh>
    <rPh sb="2" eb="5">
      <t>コウジヒ</t>
    </rPh>
    <phoneticPr fontId="2"/>
  </si>
  <si>
    <t>直接工事費計</t>
    <rPh sb="0" eb="2">
      <t>チョクセツ</t>
    </rPh>
    <rPh sb="2" eb="5">
      <t>コウジヒ</t>
    </rPh>
    <rPh sb="5" eb="6">
      <t>ケイ</t>
    </rPh>
    <phoneticPr fontId="2"/>
  </si>
  <si>
    <t>全体計画に対する率（進捗率）</t>
    <rPh sb="10" eb="12">
      <t>シンチョク</t>
    </rPh>
    <phoneticPr fontId="2"/>
  </si>
  <si>
    <t>小計</t>
    <rPh sb="0" eb="1">
      <t>ショウ</t>
    </rPh>
    <rPh sb="1" eb="2">
      <t>ケイ</t>
    </rPh>
    <phoneticPr fontId="2"/>
  </si>
  <si>
    <t>年間</t>
    <rPh sb="0" eb="2">
      <t>ネンカン</t>
    </rPh>
    <phoneticPr fontId="5"/>
  </si>
  <si>
    <t>売電電力量</t>
    <rPh sb="0" eb="2">
      <t>バイデン</t>
    </rPh>
    <rPh sb="2" eb="4">
      <t>デンリョク</t>
    </rPh>
    <rPh sb="4" eb="5">
      <t>リョウ</t>
    </rPh>
    <phoneticPr fontId="2"/>
  </si>
  <si>
    <t>電力量
（入）</t>
    <rPh sb="0" eb="2">
      <t>デンリョク</t>
    </rPh>
    <rPh sb="2" eb="3">
      <t>リョウ</t>
    </rPh>
    <rPh sb="5" eb="6">
      <t>イ</t>
    </rPh>
    <phoneticPr fontId="5"/>
  </si>
  <si>
    <t>電力量
（出）</t>
    <rPh sb="0" eb="2">
      <t>デンリョク</t>
    </rPh>
    <rPh sb="2" eb="3">
      <t>リョウ</t>
    </rPh>
    <rPh sb="5" eb="6">
      <t>デ</t>
    </rPh>
    <phoneticPr fontId="5"/>
  </si>
  <si>
    <t>①電力量</t>
    <rPh sb="1" eb="3">
      <t>デンリョク</t>
    </rPh>
    <rPh sb="3" eb="4">
      <t>リョウ</t>
    </rPh>
    <phoneticPr fontId="5"/>
  </si>
  <si>
    <t>　　　　　　　　売電量①</t>
    <rPh sb="8" eb="9">
      <t>バイ</t>
    </rPh>
    <rPh sb="9" eb="11">
      <t>デンリョウ</t>
    </rPh>
    <phoneticPr fontId="5"/>
  </si>
  <si>
    <t>　　　　　　　　売電収入①</t>
    <rPh sb="8" eb="9">
      <t>バイ</t>
    </rPh>
    <rPh sb="9" eb="10">
      <t>デン</t>
    </rPh>
    <rPh sb="10" eb="12">
      <t>シュウニュウ</t>
    </rPh>
    <phoneticPr fontId="5"/>
  </si>
  <si>
    <t>　　　　　　　　売電量②</t>
    <rPh sb="8" eb="9">
      <t>バイ</t>
    </rPh>
    <rPh sb="9" eb="11">
      <t>デンリョウ</t>
    </rPh>
    <phoneticPr fontId="5"/>
  </si>
  <si>
    <t>　　　　　　　　売電収入②</t>
    <rPh sb="8" eb="9">
      <t>バイ</t>
    </rPh>
    <rPh sb="9" eb="10">
      <t>デン</t>
    </rPh>
    <rPh sb="10" eb="12">
      <t>シュウニュウ</t>
    </rPh>
    <phoneticPr fontId="5"/>
  </si>
  <si>
    <t>　　　　　　　　売電量③</t>
    <rPh sb="8" eb="9">
      <t>バイ</t>
    </rPh>
    <rPh sb="9" eb="11">
      <t>デンリョウ</t>
    </rPh>
    <phoneticPr fontId="5"/>
  </si>
  <si>
    <t>　　　　　　　　売電収入③</t>
    <rPh sb="8" eb="9">
      <t>バイ</t>
    </rPh>
    <rPh sb="9" eb="10">
      <t>デン</t>
    </rPh>
    <rPh sb="10" eb="12">
      <t>シュウニュウ</t>
    </rPh>
    <phoneticPr fontId="5"/>
  </si>
  <si>
    <t>　　　　　　　　売電量④</t>
    <rPh sb="8" eb="9">
      <t>バイ</t>
    </rPh>
    <rPh sb="9" eb="11">
      <t>デンリョウ</t>
    </rPh>
    <phoneticPr fontId="5"/>
  </si>
  <si>
    <t>　　　　　　　　売電収入④</t>
    <rPh sb="8" eb="9">
      <t>バイ</t>
    </rPh>
    <rPh sb="9" eb="10">
      <t>デン</t>
    </rPh>
    <rPh sb="10" eb="12">
      <t>シュウニュウ</t>
    </rPh>
    <phoneticPr fontId="5"/>
  </si>
  <si>
    <t>　　　　　　　　売電量⑤</t>
    <rPh sb="8" eb="9">
      <t>バイ</t>
    </rPh>
    <rPh sb="9" eb="11">
      <t>デンリョウ</t>
    </rPh>
    <phoneticPr fontId="5"/>
  </si>
  <si>
    <t>　　　　　　　　売電収入⑤</t>
    <rPh sb="8" eb="9">
      <t>バイ</t>
    </rPh>
    <rPh sb="9" eb="10">
      <t>デン</t>
    </rPh>
    <rPh sb="10" eb="12">
      <t>シュウニュウ</t>
    </rPh>
    <phoneticPr fontId="5"/>
  </si>
  <si>
    <t>②買電費用及び売電収入</t>
    <rPh sb="1" eb="3">
      <t>カイデン</t>
    </rPh>
    <rPh sb="3" eb="5">
      <t>ヒヨウ</t>
    </rPh>
    <rPh sb="5" eb="6">
      <t>オヨ</t>
    </rPh>
    <rPh sb="7" eb="9">
      <t>バイデン</t>
    </rPh>
    <rPh sb="9" eb="11">
      <t>シュウニュウ</t>
    </rPh>
    <phoneticPr fontId="5"/>
  </si>
  <si>
    <t>＜契約電力内訳＞</t>
    <rPh sb="1" eb="3">
      <t>ケイヤク</t>
    </rPh>
    <rPh sb="3" eb="5">
      <t>デンリョク</t>
    </rPh>
    <rPh sb="5" eb="7">
      <t>ウチワケ</t>
    </rPh>
    <phoneticPr fontId="5"/>
  </si>
  <si>
    <t>契約種別</t>
    <rPh sb="0" eb="2">
      <t>ケイヤク</t>
    </rPh>
    <rPh sb="2" eb="4">
      <t>シュベツ</t>
    </rPh>
    <phoneticPr fontId="5"/>
  </si>
  <si>
    <t>契約電力（kW）</t>
    <rPh sb="0" eb="2">
      <t>ケイヤク</t>
    </rPh>
    <rPh sb="2" eb="4">
      <t>デンリョク</t>
    </rPh>
    <phoneticPr fontId="5"/>
  </si>
  <si>
    <t>電力基本料金（固定的費用）</t>
    <rPh sb="0" eb="2">
      <t>デンリョク</t>
    </rPh>
    <rPh sb="2" eb="4">
      <t>キホン</t>
    </rPh>
    <rPh sb="4" eb="6">
      <t>リョウキン</t>
    </rPh>
    <rPh sb="7" eb="10">
      <t>コテイテキ</t>
    </rPh>
    <rPh sb="10" eb="12">
      <t>ヒヨウ</t>
    </rPh>
    <phoneticPr fontId="5"/>
  </si>
  <si>
    <t>電力従量料金（固定的費用）</t>
    <rPh sb="0" eb="2">
      <t>デンリョク</t>
    </rPh>
    <rPh sb="2" eb="4">
      <t>ジュウリョウ</t>
    </rPh>
    <rPh sb="4" eb="6">
      <t>リョウキン</t>
    </rPh>
    <rPh sb="7" eb="10">
      <t>コテイテキ</t>
    </rPh>
    <rPh sb="10" eb="12">
      <t>ヒヨウ</t>
    </rPh>
    <phoneticPr fontId="5"/>
  </si>
  <si>
    <t>電力従量料金（変動的費用）</t>
    <rPh sb="0" eb="2">
      <t>デンリョク</t>
    </rPh>
    <rPh sb="2" eb="4">
      <t>ジュウリョウ</t>
    </rPh>
    <rPh sb="4" eb="6">
      <t>リョウキン</t>
    </rPh>
    <rPh sb="7" eb="9">
      <t>ヘンドウ</t>
    </rPh>
    <rPh sb="9" eb="10">
      <t>テキ</t>
    </rPh>
    <rPh sb="10" eb="11">
      <t>ヒ</t>
    </rPh>
    <rPh sb="11" eb="12">
      <t>ヨウ</t>
    </rPh>
    <phoneticPr fontId="5"/>
  </si>
  <si>
    <t>合　　計</t>
    <rPh sb="0" eb="1">
      <t>ゴウ</t>
    </rPh>
    <rPh sb="3" eb="4">
      <t>ケイ</t>
    </rPh>
    <phoneticPr fontId="2"/>
  </si>
  <si>
    <t>運　　　営　　　期　　　間</t>
    <phoneticPr fontId="2"/>
  </si>
  <si>
    <t>区                分</t>
  </si>
  <si>
    <t>通風設備工事</t>
    <rPh sb="0" eb="2">
      <t>ツウフウ</t>
    </rPh>
    <rPh sb="2" eb="4">
      <t>セツビ</t>
    </rPh>
    <rPh sb="4" eb="6">
      <t>コウジ</t>
    </rPh>
    <phoneticPr fontId="2"/>
  </si>
  <si>
    <t>灰出し設備工事</t>
    <rPh sb="0" eb="1">
      <t>ハイ</t>
    </rPh>
    <rPh sb="1" eb="2">
      <t>ダ</t>
    </rPh>
    <rPh sb="3" eb="5">
      <t>セツビ</t>
    </rPh>
    <rPh sb="5" eb="7">
      <t>コウジ</t>
    </rPh>
    <phoneticPr fontId="2"/>
  </si>
  <si>
    <t>給水設備工事</t>
    <rPh sb="0" eb="2">
      <t>キュウスイ</t>
    </rPh>
    <rPh sb="2" eb="4">
      <t>セツビ</t>
    </rPh>
    <rPh sb="4" eb="6">
      <t>コウジ</t>
    </rPh>
    <phoneticPr fontId="2"/>
  </si>
  <si>
    <t>（単位：千円）</t>
    <rPh sb="1" eb="3">
      <t>タンイ</t>
    </rPh>
    <rPh sb="4" eb="5">
      <t>セン</t>
    </rPh>
    <rPh sb="5" eb="6">
      <t>エン</t>
    </rPh>
    <phoneticPr fontId="2"/>
  </si>
  <si>
    <t>受入・供給設備工事</t>
    <phoneticPr fontId="2"/>
  </si>
  <si>
    <t>燃焼設備工事</t>
    <rPh sb="0" eb="2">
      <t>ネンショウ</t>
    </rPh>
    <rPh sb="2" eb="4">
      <t>セツビ</t>
    </rPh>
    <rPh sb="4" eb="6">
      <t>コウジ</t>
    </rPh>
    <phoneticPr fontId="2"/>
  </si>
  <si>
    <t>工事費（税抜き）</t>
    <rPh sb="2" eb="3">
      <t>ヒ</t>
    </rPh>
    <rPh sb="4" eb="5">
      <t>ゼイ</t>
    </rPh>
    <rPh sb="5" eb="6">
      <t>ヌ</t>
    </rPh>
    <phoneticPr fontId="2"/>
  </si>
  <si>
    <t>kWh/月</t>
    <phoneticPr fontId="5"/>
  </si>
  <si>
    <t>kWh/月</t>
    <phoneticPr fontId="5"/>
  </si>
  <si>
    <t>所内電力量 ＊1</t>
    <rPh sb="0" eb="2">
      <t>ショナイ</t>
    </rPh>
    <rPh sb="2" eb="4">
      <t>デンリョク</t>
    </rPh>
    <rPh sb="4" eb="5">
      <t>リョウ</t>
    </rPh>
    <phoneticPr fontId="2"/>
  </si>
  <si>
    <t>＊1：計量棟等の電力使用量も含む</t>
    <rPh sb="3" eb="6">
      <t>ケイリョウトウ</t>
    </rPh>
    <rPh sb="6" eb="7">
      <t>トウ</t>
    </rPh>
    <rPh sb="8" eb="10">
      <t>デンリョク</t>
    </rPh>
    <rPh sb="10" eb="13">
      <t>シヨウリョウ</t>
    </rPh>
    <rPh sb="14" eb="15">
      <t>フク</t>
    </rPh>
    <phoneticPr fontId="2"/>
  </si>
  <si>
    <t>　　　　　　　　　　　　　　　　年度
 費目</t>
    <rPh sb="16" eb="18">
      <t>ネンド</t>
    </rPh>
    <rPh sb="20" eb="22">
      <t>ヒモク</t>
    </rPh>
    <phoneticPr fontId="2"/>
  </si>
  <si>
    <t>運営費について記載して下さい。</t>
    <rPh sb="0" eb="3">
      <t>ウンエイヒ</t>
    </rPh>
    <rPh sb="7" eb="9">
      <t>キサイ</t>
    </rPh>
    <phoneticPr fontId="2"/>
  </si>
  <si>
    <t>売電収入について記載して下さい。</t>
    <rPh sb="0" eb="2">
      <t>バイデン</t>
    </rPh>
    <rPh sb="2" eb="4">
      <t>シュウニュウ</t>
    </rPh>
    <rPh sb="8" eb="10">
      <t>キサイ</t>
    </rPh>
    <phoneticPr fontId="2"/>
  </si>
  <si>
    <t>搬送設備工事</t>
    <rPh sb="0" eb="2">
      <t>ハンソウ</t>
    </rPh>
    <rPh sb="2" eb="4">
      <t>セツビ</t>
    </rPh>
    <rPh sb="4" eb="6">
      <t>コウジ</t>
    </rPh>
    <phoneticPr fontId="2"/>
  </si>
  <si>
    <t>破砕・破袋設備工事</t>
    <rPh sb="0" eb="2">
      <t>ハサイ</t>
    </rPh>
    <rPh sb="3" eb="5">
      <t>ハタイ</t>
    </rPh>
    <rPh sb="5" eb="7">
      <t>セツビ</t>
    </rPh>
    <rPh sb="7" eb="9">
      <t>コウジ</t>
    </rPh>
    <phoneticPr fontId="2"/>
  </si>
  <si>
    <t>選別設備工事</t>
    <rPh sb="0" eb="2">
      <t>センベツ</t>
    </rPh>
    <rPh sb="2" eb="4">
      <t>セツビ</t>
    </rPh>
    <rPh sb="4" eb="6">
      <t>コウジ</t>
    </rPh>
    <phoneticPr fontId="2"/>
  </si>
  <si>
    <t>再生設備工事</t>
    <rPh sb="0" eb="2">
      <t>サイセイ</t>
    </rPh>
    <rPh sb="2" eb="4">
      <t>セツビ</t>
    </rPh>
    <rPh sb="4" eb="6">
      <t>コウジ</t>
    </rPh>
    <phoneticPr fontId="2"/>
  </si>
  <si>
    <t>貯留・搬出設備工事</t>
    <rPh sb="0" eb="2">
      <t>チョリュウ</t>
    </rPh>
    <rPh sb="3" eb="5">
      <t>ハンシュツ</t>
    </rPh>
    <rPh sb="5" eb="7">
      <t>セツビ</t>
    </rPh>
    <rPh sb="7" eb="9">
      <t>コウジ</t>
    </rPh>
    <phoneticPr fontId="2"/>
  </si>
  <si>
    <t>集じん設備工事</t>
    <rPh sb="0" eb="1">
      <t>シュウ</t>
    </rPh>
    <rPh sb="3" eb="5">
      <t>セツビ</t>
    </rPh>
    <rPh sb="5" eb="7">
      <t>コウジ</t>
    </rPh>
    <phoneticPr fontId="2"/>
  </si>
  <si>
    <t>プラント配管設備工事</t>
    <rPh sb="4" eb="6">
      <t>ハイカン</t>
    </rPh>
    <rPh sb="6" eb="8">
      <t>セツビ</t>
    </rPh>
    <rPh sb="8" eb="10">
      <t>コウジ</t>
    </rPh>
    <phoneticPr fontId="2"/>
  </si>
  <si>
    <t>１．土木・建築工事</t>
    <rPh sb="2" eb="4">
      <t>ドボク</t>
    </rPh>
    <rPh sb="5" eb="7">
      <t>ケンチク</t>
    </rPh>
    <phoneticPr fontId="2"/>
  </si>
  <si>
    <t>年　　　　　　度</t>
    <rPh sb="0" eb="1">
      <t>ネン</t>
    </rPh>
    <rPh sb="7" eb="8">
      <t>ド</t>
    </rPh>
    <phoneticPr fontId="20"/>
  </si>
  <si>
    <t>合計</t>
    <rPh sb="0" eb="2">
      <t>ゴウケイ</t>
    </rPh>
    <phoneticPr fontId="20"/>
  </si>
  <si>
    <t>備　　　　　　考</t>
    <rPh sb="0" eb="1">
      <t>ソナエ</t>
    </rPh>
    <rPh sb="7" eb="8">
      <t>コウ</t>
    </rPh>
    <phoneticPr fontId="20"/>
  </si>
  <si>
    <t>千円／年</t>
    <rPh sb="0" eb="2">
      <t>センエン</t>
    </rPh>
    <rPh sb="3" eb="4">
      <t>ネン</t>
    </rPh>
    <phoneticPr fontId="20"/>
  </si>
  <si>
    <t>固定費</t>
    <rPh sb="0" eb="3">
      <t>コテイヒ</t>
    </rPh>
    <phoneticPr fontId="20"/>
  </si>
  <si>
    <t>人件費</t>
    <rPh sb="0" eb="3">
      <t>ジンケンヒ</t>
    </rPh>
    <phoneticPr fontId="20"/>
  </si>
  <si>
    <t>維持補修費</t>
    <rPh sb="0" eb="2">
      <t>イジ</t>
    </rPh>
    <rPh sb="2" eb="4">
      <t>ホシュウ</t>
    </rPh>
    <rPh sb="4" eb="5">
      <t>ヒ</t>
    </rPh>
    <phoneticPr fontId="20"/>
  </si>
  <si>
    <t>電気基本料金</t>
    <rPh sb="0" eb="2">
      <t>デンキ</t>
    </rPh>
    <rPh sb="2" eb="4">
      <t>キホン</t>
    </rPh>
    <rPh sb="4" eb="6">
      <t>リョウキン</t>
    </rPh>
    <phoneticPr fontId="20"/>
  </si>
  <si>
    <t>上・下水道基本料金</t>
    <rPh sb="0" eb="1">
      <t>ウエ</t>
    </rPh>
    <rPh sb="2" eb="5">
      <t>ゲスイドウ</t>
    </rPh>
    <rPh sb="5" eb="7">
      <t>キホン</t>
    </rPh>
    <rPh sb="7" eb="9">
      <t>リョウキン</t>
    </rPh>
    <phoneticPr fontId="20"/>
  </si>
  <si>
    <t>潤滑油等</t>
    <rPh sb="0" eb="3">
      <t>ジュンカツユ</t>
    </rPh>
    <rPh sb="3" eb="4">
      <t>トウ</t>
    </rPh>
    <phoneticPr fontId="20"/>
  </si>
  <si>
    <t>その他委託費等</t>
    <rPh sb="2" eb="3">
      <t>タ</t>
    </rPh>
    <rPh sb="3" eb="5">
      <t>イタク</t>
    </rPh>
    <rPh sb="5" eb="6">
      <t>ヒ</t>
    </rPh>
    <rPh sb="6" eb="7">
      <t>トウ</t>
    </rPh>
    <phoneticPr fontId="20"/>
  </si>
  <si>
    <t>委託業務費</t>
    <rPh sb="0" eb="2">
      <t>イタク</t>
    </rPh>
    <rPh sb="2" eb="4">
      <t>ギョウム</t>
    </rPh>
    <rPh sb="4" eb="5">
      <t>ヒ</t>
    </rPh>
    <phoneticPr fontId="20"/>
  </si>
  <si>
    <t>清掃・植栽管理等含む</t>
    <rPh sb="0" eb="2">
      <t>セイソウ</t>
    </rPh>
    <rPh sb="3" eb="5">
      <t>ショクサイ</t>
    </rPh>
    <rPh sb="5" eb="7">
      <t>カンリ</t>
    </rPh>
    <rPh sb="7" eb="8">
      <t>トウ</t>
    </rPh>
    <rPh sb="8" eb="9">
      <t>フク</t>
    </rPh>
    <phoneticPr fontId="20"/>
  </si>
  <si>
    <t>車両維持費</t>
    <rPh sb="0" eb="2">
      <t>シャリョウ</t>
    </rPh>
    <rPh sb="2" eb="5">
      <t>イジヒ</t>
    </rPh>
    <phoneticPr fontId="20"/>
  </si>
  <si>
    <t>その他</t>
    <rPh sb="2" eb="3">
      <t>タ</t>
    </rPh>
    <phoneticPr fontId="20"/>
  </si>
  <si>
    <t>変動費</t>
    <rPh sb="0" eb="2">
      <t>ヘンドウ</t>
    </rPh>
    <rPh sb="2" eb="3">
      <t>ヒ</t>
    </rPh>
    <phoneticPr fontId="20"/>
  </si>
  <si>
    <t>電気使用料（従量料金）</t>
    <rPh sb="0" eb="2">
      <t>デンキ</t>
    </rPh>
    <rPh sb="2" eb="4">
      <t>シヨウ</t>
    </rPh>
    <rPh sb="4" eb="5">
      <t>リョウ</t>
    </rPh>
    <rPh sb="6" eb="8">
      <t>ジュウリョウ</t>
    </rPh>
    <rPh sb="8" eb="10">
      <t>リョウキン</t>
    </rPh>
    <phoneticPr fontId="20"/>
  </si>
  <si>
    <t>燃料費</t>
    <rPh sb="0" eb="2">
      <t>ネンリョウ</t>
    </rPh>
    <rPh sb="2" eb="3">
      <t>ヒ</t>
    </rPh>
    <phoneticPr fontId="20"/>
  </si>
  <si>
    <t>薬剤費</t>
    <rPh sb="0" eb="2">
      <t>ヤクザイ</t>
    </rPh>
    <rPh sb="2" eb="3">
      <t>ヒ</t>
    </rPh>
    <phoneticPr fontId="20"/>
  </si>
  <si>
    <t>上下水道料金(使用料金）</t>
    <rPh sb="0" eb="2">
      <t>ジョウゲ</t>
    </rPh>
    <rPh sb="2" eb="4">
      <t>スイドウ</t>
    </rPh>
    <rPh sb="4" eb="6">
      <t>リョウキン</t>
    </rPh>
    <rPh sb="7" eb="9">
      <t>シヨウ</t>
    </rPh>
    <rPh sb="9" eb="11">
      <t>リョウキン</t>
    </rPh>
    <phoneticPr fontId="20"/>
  </si>
  <si>
    <t>その他収益</t>
    <rPh sb="2" eb="3">
      <t>タ</t>
    </rPh>
    <rPh sb="3" eb="5">
      <t>シュウエキ</t>
    </rPh>
    <phoneticPr fontId="20"/>
  </si>
  <si>
    <t>＊2：ストックヤード棟の電力使用量も含む</t>
    <rPh sb="10" eb="11">
      <t>トウ</t>
    </rPh>
    <rPh sb="12" eb="14">
      <t>デンリョク</t>
    </rPh>
    <rPh sb="14" eb="17">
      <t>シヨウリョウ</t>
    </rPh>
    <rPh sb="18" eb="19">
      <t>フク</t>
    </rPh>
    <phoneticPr fontId="2"/>
  </si>
  <si>
    <t>＜売電収入内訳＞</t>
    <rPh sb="1" eb="3">
      <t>バイデン</t>
    </rPh>
    <rPh sb="3" eb="5">
      <t>シュウニュウ</t>
    </rPh>
    <rPh sb="5" eb="7">
      <t>ウチワケ</t>
    </rPh>
    <phoneticPr fontId="5"/>
  </si>
  <si>
    <t>　企　業　名</t>
    <rPh sb="1" eb="2">
      <t>キ</t>
    </rPh>
    <rPh sb="3" eb="4">
      <t>ギョウ</t>
    </rPh>
    <rPh sb="5" eb="6">
      <t>メイ</t>
    </rPh>
    <phoneticPr fontId="2"/>
  </si>
  <si>
    <t>ｔ／年</t>
    <rPh sb="2" eb="3">
      <t>ネン</t>
    </rPh>
    <phoneticPr fontId="3"/>
  </si>
  <si>
    <t>運営費（固定費＋変動費）</t>
    <rPh sb="0" eb="2">
      <t>ウンエイ</t>
    </rPh>
    <rPh sb="2" eb="3">
      <t>ヒ</t>
    </rPh>
    <rPh sb="4" eb="7">
      <t>コテイヒ</t>
    </rPh>
    <rPh sb="8" eb="10">
      <t>ヘンドウ</t>
    </rPh>
    <rPh sb="10" eb="11">
      <t>ヒ</t>
    </rPh>
    <phoneticPr fontId="20"/>
  </si>
  <si>
    <t>運営費（20年分） 【消費税抜き】</t>
    <rPh sb="0" eb="3">
      <t>ウンエイヒ</t>
    </rPh>
    <rPh sb="6" eb="8">
      <t>ネンブン</t>
    </rPh>
    <rPh sb="11" eb="14">
      <t>ショウヒゼイ</t>
    </rPh>
    <rPh sb="14" eb="15">
      <t>ヌ</t>
    </rPh>
    <phoneticPr fontId="20"/>
  </si>
  <si>
    <t>事業計画書</t>
    <rPh sb="0" eb="2">
      <t>ジギョウ</t>
    </rPh>
    <rPh sb="2" eb="5">
      <t>ケイカクショ</t>
    </rPh>
    <phoneticPr fontId="2"/>
  </si>
  <si>
    <t>事業計画書　記載要領</t>
    <rPh sb="0" eb="2">
      <t>ジギョウ</t>
    </rPh>
    <rPh sb="2" eb="5">
      <t>ケイカクショ</t>
    </rPh>
    <rPh sb="6" eb="8">
      <t>キサイ</t>
    </rPh>
    <rPh sb="8" eb="10">
      <t>ヨウリョウ</t>
    </rPh>
    <phoneticPr fontId="2"/>
  </si>
  <si>
    <t>事業計画書様式　内容</t>
    <rPh sb="0" eb="2">
      <t>ジギョウ</t>
    </rPh>
    <rPh sb="2" eb="5">
      <t>ケイカクショ</t>
    </rPh>
    <rPh sb="5" eb="7">
      <t>ヨウシキ</t>
    </rPh>
    <rPh sb="8" eb="10">
      <t>ナイヨウ</t>
    </rPh>
    <phoneticPr fontId="2"/>
  </si>
  <si>
    <t>・青色のセル部分にのみ、各記載事項を入力して下さい。</t>
    <rPh sb="1" eb="3">
      <t>アオイロ</t>
    </rPh>
    <rPh sb="6" eb="8">
      <t>ブブン</t>
    </rPh>
    <rPh sb="12" eb="13">
      <t>カク</t>
    </rPh>
    <rPh sb="13" eb="15">
      <t>キサイ</t>
    </rPh>
    <rPh sb="15" eb="17">
      <t>ジコウ</t>
    </rPh>
    <rPh sb="18" eb="20">
      <t>ニュウリョク</t>
    </rPh>
    <phoneticPr fontId="2"/>
  </si>
  <si>
    <t>・各様式に記載された注意事項に従って記載して下さい。なお、記載例がある場合には、それを参考に</t>
    <rPh sb="1" eb="4">
      <t>カクヨウシキ</t>
    </rPh>
    <rPh sb="5" eb="7">
      <t>キサイ</t>
    </rPh>
    <rPh sb="10" eb="14">
      <t>チュウイジコウ</t>
    </rPh>
    <rPh sb="15" eb="16">
      <t>シタガ</t>
    </rPh>
    <rPh sb="18" eb="20">
      <t>キサイ</t>
    </rPh>
    <rPh sb="29" eb="31">
      <t>キサイ</t>
    </rPh>
    <rPh sb="31" eb="32">
      <t>レイ</t>
    </rPh>
    <rPh sb="35" eb="37">
      <t>バアイ</t>
    </rPh>
    <rPh sb="43" eb="45">
      <t>サンコウ</t>
    </rPh>
    <phoneticPr fontId="2"/>
  </si>
  <si>
    <t>　記載して下さい。</t>
    <rPh sb="1" eb="3">
      <t>キサイ</t>
    </rPh>
    <phoneticPr fontId="2"/>
  </si>
  <si>
    <t>建設費について記載して下さい。</t>
    <rPh sb="0" eb="3">
      <t>ケンセツヒ</t>
    </rPh>
    <rPh sb="7" eb="9">
      <t>キサイ</t>
    </rPh>
    <phoneticPr fontId="2"/>
  </si>
  <si>
    <t>SPCの構成について記載して下さい。</t>
    <rPh sb="4" eb="6">
      <t>コウセイ</t>
    </rPh>
    <rPh sb="10" eb="12">
      <t>キサイ</t>
    </rPh>
    <phoneticPr fontId="2"/>
  </si>
  <si>
    <t>開業費について記載して下さい。</t>
    <rPh sb="0" eb="2">
      <t>カイギョウ</t>
    </rPh>
    <rPh sb="2" eb="3">
      <t>ヒ</t>
    </rPh>
    <rPh sb="7" eb="9">
      <t>キサイ</t>
    </rPh>
    <phoneticPr fontId="2"/>
  </si>
  <si>
    <t>運転経費について固定的費用、変動的費用にわけて記載して下さい。</t>
    <rPh sb="0" eb="2">
      <t>ウンテン</t>
    </rPh>
    <rPh sb="2" eb="4">
      <t>ケイヒ</t>
    </rPh>
    <rPh sb="8" eb="11">
      <t>コテイテキ</t>
    </rPh>
    <rPh sb="11" eb="13">
      <t>ヒヨウ</t>
    </rPh>
    <rPh sb="14" eb="16">
      <t>ヘンドウ</t>
    </rPh>
    <rPh sb="16" eb="17">
      <t>テキ</t>
    </rPh>
    <rPh sb="17" eb="18">
      <t>ヒ</t>
    </rPh>
    <rPh sb="18" eb="19">
      <t>ヨウ</t>
    </rPh>
    <rPh sb="23" eb="25">
      <t>キサイ</t>
    </rPh>
    <phoneticPr fontId="2"/>
  </si>
  <si>
    <t>維持管理費について記載して下さい。</t>
    <rPh sb="0" eb="2">
      <t>イジ</t>
    </rPh>
    <rPh sb="2" eb="4">
      <t>カンリ</t>
    </rPh>
    <rPh sb="4" eb="5">
      <t>ヒ</t>
    </rPh>
    <rPh sb="9" eb="11">
      <t>キサイ</t>
    </rPh>
    <phoneticPr fontId="2"/>
  </si>
  <si>
    <t>契約期間終了後、引き続き１０年間運営することとなった場合の維持管理費について記載して下さい。</t>
    <rPh sb="0" eb="2">
      <t>ケイヤク</t>
    </rPh>
    <rPh sb="2" eb="4">
      <t>キカン</t>
    </rPh>
    <rPh sb="4" eb="7">
      <t>シュウリョウゴ</t>
    </rPh>
    <rPh sb="8" eb="9">
      <t>ヒ</t>
    </rPh>
    <rPh sb="10" eb="11">
      <t>ツヅ</t>
    </rPh>
    <rPh sb="14" eb="16">
      <t>ネンカン</t>
    </rPh>
    <rPh sb="16" eb="18">
      <t>ウンエイ</t>
    </rPh>
    <rPh sb="26" eb="28">
      <t>バアイ</t>
    </rPh>
    <rPh sb="29" eb="31">
      <t>イジ</t>
    </rPh>
    <rPh sb="31" eb="34">
      <t>カンリヒ</t>
    </rPh>
    <rPh sb="38" eb="40">
      <t>キサイ</t>
    </rPh>
    <phoneticPr fontId="2"/>
  </si>
  <si>
    <t>人件費について記載して下さい。</t>
    <rPh sb="0" eb="3">
      <t>ジンケンヒ</t>
    </rPh>
    <rPh sb="7" eb="9">
      <t>キサイ</t>
    </rPh>
    <phoneticPr fontId="2"/>
  </si>
  <si>
    <t>事業収支表について損益計算書、キャッシュフロー計算書を記載して下さい。</t>
    <rPh sb="0" eb="2">
      <t>ジギョウ</t>
    </rPh>
    <rPh sb="2" eb="4">
      <t>シュウシ</t>
    </rPh>
    <rPh sb="4" eb="5">
      <t>ヒョウ</t>
    </rPh>
    <rPh sb="9" eb="11">
      <t>ソンエキ</t>
    </rPh>
    <rPh sb="11" eb="13">
      <t>ケイサン</t>
    </rPh>
    <rPh sb="13" eb="14">
      <t>ショ</t>
    </rPh>
    <rPh sb="27" eb="29">
      <t>キサイ</t>
    </rPh>
    <phoneticPr fontId="2"/>
  </si>
  <si>
    <t>・構成企業を直接的に特定できる記述を行わないで下さい。</t>
    <rPh sb="1" eb="3">
      <t>コウセイ</t>
    </rPh>
    <rPh sb="3" eb="5">
      <t>キギョウ</t>
    </rPh>
    <rPh sb="6" eb="9">
      <t>チョクセツテキ</t>
    </rPh>
    <rPh sb="10" eb="12">
      <t>トクテイ</t>
    </rPh>
    <rPh sb="15" eb="17">
      <t>キジュツ</t>
    </rPh>
    <rPh sb="18" eb="19">
      <t>オコナ</t>
    </rPh>
    <rPh sb="23" eb="24">
      <t>クダ</t>
    </rPh>
    <phoneticPr fontId="2"/>
  </si>
  <si>
    <t>資本構成</t>
    <rPh sb="0" eb="2">
      <t>シホン</t>
    </rPh>
    <rPh sb="2" eb="4">
      <t>コウセイ</t>
    </rPh>
    <phoneticPr fontId="2"/>
  </si>
  <si>
    <t>No.</t>
    <phoneticPr fontId="2"/>
  </si>
  <si>
    <t>出資企業</t>
    <rPh sb="0" eb="2">
      <t>シュッシ</t>
    </rPh>
    <rPh sb="2" eb="4">
      <t>キギョウ</t>
    </rPh>
    <phoneticPr fontId="2"/>
  </si>
  <si>
    <t>出資金額
（千円）</t>
    <rPh sb="0" eb="2">
      <t>シュッシ</t>
    </rPh>
    <rPh sb="2" eb="4">
      <t>キンガク</t>
    </rPh>
    <rPh sb="6" eb="7">
      <t>セン</t>
    </rPh>
    <rPh sb="7" eb="8">
      <t>エン</t>
    </rPh>
    <phoneticPr fontId="2"/>
  </si>
  <si>
    <t>出資割合
（％）</t>
    <rPh sb="0" eb="2">
      <t>シュッシ</t>
    </rPh>
    <rPh sb="2" eb="4">
      <t>ワリアイ</t>
    </rPh>
    <phoneticPr fontId="3"/>
  </si>
  <si>
    <t>備考</t>
    <rPh sb="0" eb="2">
      <t>ビコウ</t>
    </rPh>
    <phoneticPr fontId="2"/>
  </si>
  <si>
    <t>役　　　　　　割</t>
    <rPh sb="0" eb="1">
      <t>エキ</t>
    </rPh>
    <rPh sb="7" eb="8">
      <t>ワリ</t>
    </rPh>
    <phoneticPr fontId="2"/>
  </si>
  <si>
    <t>代表企業</t>
    <rPh sb="0" eb="2">
      <t>ダイヒョウ</t>
    </rPh>
    <rPh sb="2" eb="4">
      <t>キギョウ</t>
    </rPh>
    <phoneticPr fontId="2"/>
  </si>
  <si>
    <t>50％を超えること。</t>
    <rPh sb="4" eb="5">
      <t>コ</t>
    </rPh>
    <phoneticPr fontId="2"/>
  </si>
  <si>
    <t>合　計</t>
    <rPh sb="0" eb="1">
      <t>ゴウ</t>
    </rPh>
    <rPh sb="2" eb="3">
      <t>ケイ</t>
    </rPh>
    <phoneticPr fontId="2"/>
  </si>
  <si>
    <t>※企業名は記載しないこと。</t>
    <rPh sb="1" eb="3">
      <t>キギョウ</t>
    </rPh>
    <rPh sb="3" eb="4">
      <t>メイ</t>
    </rPh>
    <rPh sb="5" eb="7">
      <t>キサイ</t>
    </rPh>
    <phoneticPr fontId="2"/>
  </si>
  <si>
    <t>※記入欄が足りない場合は、適宜追加すること。</t>
    <rPh sb="1" eb="3">
      <t>キニュウ</t>
    </rPh>
    <rPh sb="3" eb="4">
      <t>ラン</t>
    </rPh>
    <rPh sb="5" eb="6">
      <t>タ</t>
    </rPh>
    <rPh sb="9" eb="11">
      <t>バアイ</t>
    </rPh>
    <rPh sb="13" eb="15">
      <t>テキギ</t>
    </rPh>
    <rPh sb="15" eb="17">
      <t>ツイカ</t>
    </rPh>
    <phoneticPr fontId="2"/>
  </si>
  <si>
    <t>通番
（様式第２号－１に記載の通番）</t>
    <rPh sb="0" eb="1">
      <t>ツウ</t>
    </rPh>
    <rPh sb="1" eb="2">
      <t>バン</t>
    </rPh>
    <rPh sb="4" eb="6">
      <t>ヨウシキ</t>
    </rPh>
    <rPh sb="6" eb="7">
      <t>ダイ</t>
    </rPh>
    <rPh sb="8" eb="9">
      <t>ゴウ</t>
    </rPh>
    <rPh sb="12" eb="14">
      <t>キサイ</t>
    </rPh>
    <rPh sb="15" eb="16">
      <t>トオ</t>
    </rPh>
    <rPh sb="16" eb="17">
      <t>バン</t>
    </rPh>
    <phoneticPr fontId="2"/>
  </si>
  <si>
    <t>開業費(固定的費用）</t>
    <rPh sb="0" eb="2">
      <t>カイギョウ</t>
    </rPh>
    <rPh sb="2" eb="3">
      <t>ヒ</t>
    </rPh>
    <rPh sb="4" eb="7">
      <t>コテイテキ</t>
    </rPh>
    <rPh sb="7" eb="9">
      <t>ヒヨウ</t>
    </rPh>
    <phoneticPr fontId="2"/>
  </si>
  <si>
    <t>（単位：円）</t>
    <rPh sb="1" eb="3">
      <t>タンイ</t>
    </rPh>
    <rPh sb="4" eb="5">
      <t>エン</t>
    </rPh>
    <phoneticPr fontId="2"/>
  </si>
  <si>
    <t>項　目</t>
    <rPh sb="0" eb="3">
      <t>コウモク</t>
    </rPh>
    <phoneticPr fontId="2"/>
  </si>
  <si>
    <t>建設期間</t>
    <rPh sb="0" eb="2">
      <t>ケンセツ</t>
    </rPh>
    <rPh sb="2" eb="4">
      <t>キカン</t>
    </rPh>
    <phoneticPr fontId="2"/>
  </si>
  <si>
    <t xml:space="preserve">総　計
</t>
    <rPh sb="0" eb="1">
      <t>ソウ</t>
    </rPh>
    <rPh sb="2" eb="3">
      <t>ケイ</t>
    </rPh>
    <phoneticPr fontId="2"/>
  </si>
  <si>
    <t>総　計</t>
    <rPh sb="0" eb="1">
      <t>ソウケイ</t>
    </rPh>
    <rPh sb="2" eb="3">
      <t>ケイ</t>
    </rPh>
    <phoneticPr fontId="2"/>
  </si>
  <si>
    <t>※開業費には、建設期間中のSPCにかかる費用、支出（人件費、事務所経費等）を記載すること。</t>
    <rPh sb="1" eb="3">
      <t>カイギョウ</t>
    </rPh>
    <rPh sb="3" eb="4">
      <t>ヒ</t>
    </rPh>
    <rPh sb="7" eb="9">
      <t>ケンセツ</t>
    </rPh>
    <rPh sb="9" eb="12">
      <t>キカンチュウ</t>
    </rPh>
    <rPh sb="20" eb="22">
      <t>ヒヨウ</t>
    </rPh>
    <rPh sb="23" eb="25">
      <t>シシュツ</t>
    </rPh>
    <rPh sb="26" eb="29">
      <t>ジンケンヒ</t>
    </rPh>
    <rPh sb="30" eb="32">
      <t>ジム</t>
    </rPh>
    <rPh sb="32" eb="33">
      <t>ショ</t>
    </rPh>
    <rPh sb="33" eb="35">
      <t>ケイヒ</t>
    </rPh>
    <rPh sb="35" eb="36">
      <t>トウ</t>
    </rPh>
    <rPh sb="38" eb="40">
      <t>キサイ</t>
    </rPh>
    <phoneticPr fontId="2"/>
  </si>
  <si>
    <t>※SPC設立資本金については開業費には含めないこと。</t>
    <rPh sb="4" eb="6">
      <t>セツリツ</t>
    </rPh>
    <rPh sb="6" eb="9">
      <t>シホンキン</t>
    </rPh>
    <rPh sb="14" eb="16">
      <t>カイギョウ</t>
    </rPh>
    <rPh sb="16" eb="17">
      <t>ヒ</t>
    </rPh>
    <rPh sb="19" eb="20">
      <t>フク</t>
    </rPh>
    <phoneticPr fontId="2"/>
  </si>
  <si>
    <t>　　　　　　　　　　　　　　　年　　度
　項　目</t>
    <rPh sb="15" eb="16">
      <t>トシ</t>
    </rPh>
    <rPh sb="18" eb="19">
      <t>ド</t>
    </rPh>
    <rPh sb="22" eb="23">
      <t>コウ</t>
    </rPh>
    <rPh sb="24" eb="25">
      <t>メ</t>
    </rPh>
    <phoneticPr fontId="3"/>
  </si>
  <si>
    <t>量及び金額</t>
    <rPh sb="0" eb="1">
      <t>リョウ</t>
    </rPh>
    <rPh sb="1" eb="2">
      <t>オヨ</t>
    </rPh>
    <rPh sb="3" eb="5">
      <t>キンガク</t>
    </rPh>
    <phoneticPr fontId="3"/>
  </si>
  <si>
    <t>合計</t>
    <rPh sb="0" eb="1">
      <t>ゴウ</t>
    </rPh>
    <rPh sb="1" eb="2">
      <t>ケイ</t>
    </rPh>
    <phoneticPr fontId="3"/>
  </si>
  <si>
    <t>（量）</t>
    <rPh sb="1" eb="2">
      <t>リョウ</t>
    </rPh>
    <phoneticPr fontId="3"/>
  </si>
  <si>
    <t>金　額</t>
    <rPh sb="0" eb="1">
      <t>キン</t>
    </rPh>
    <rPh sb="2" eb="3">
      <t>ガク</t>
    </rPh>
    <phoneticPr fontId="3"/>
  </si>
  <si>
    <t>合　計　金　額</t>
    <rPh sb="0" eb="1">
      <t>ゴウ</t>
    </rPh>
    <rPh sb="2" eb="3">
      <t>ケイ</t>
    </rPh>
    <rPh sb="4" eb="5">
      <t>キン</t>
    </rPh>
    <rPh sb="6" eb="7">
      <t>ガク</t>
    </rPh>
    <phoneticPr fontId="3"/>
  </si>
  <si>
    <t>※固定的な費用には、ごみ処理量の変動によって変動しない費用を記載すること。</t>
    <rPh sb="3" eb="4">
      <t>テキ</t>
    </rPh>
    <rPh sb="5" eb="7">
      <t>ヒヨウ</t>
    </rPh>
    <phoneticPr fontId="3"/>
  </si>
  <si>
    <t>※（量）の項目は、各使用量等の単位に置き換えること。</t>
    <rPh sb="2" eb="3">
      <t>リョウ</t>
    </rPh>
    <rPh sb="5" eb="7">
      <t>コウモク</t>
    </rPh>
    <rPh sb="9" eb="10">
      <t>カク</t>
    </rPh>
    <rPh sb="10" eb="13">
      <t>シヨウリョウ</t>
    </rPh>
    <rPh sb="13" eb="14">
      <t>トウ</t>
    </rPh>
    <rPh sb="15" eb="17">
      <t>タンイ</t>
    </rPh>
    <rPh sb="18" eb="19">
      <t>オ</t>
    </rPh>
    <rPh sb="20" eb="21">
      <t>カ</t>
    </rPh>
    <phoneticPr fontId="3"/>
  </si>
  <si>
    <t>　　　　　　　　　　　　　　　　　年　　度
　項　　目</t>
    <rPh sb="17" eb="18">
      <t>トシ</t>
    </rPh>
    <rPh sb="20" eb="21">
      <t>ド</t>
    </rPh>
    <rPh sb="24" eb="25">
      <t>コウ</t>
    </rPh>
    <rPh sb="27" eb="28">
      <t>メ</t>
    </rPh>
    <phoneticPr fontId="3"/>
  </si>
  <si>
    <t>量、単価及び金額</t>
    <rPh sb="0" eb="1">
      <t>リョウ</t>
    </rPh>
    <rPh sb="2" eb="4">
      <t>タンカ</t>
    </rPh>
    <rPh sb="4" eb="5">
      <t>オヨ</t>
    </rPh>
    <rPh sb="6" eb="8">
      <t>キンガク</t>
    </rPh>
    <phoneticPr fontId="3"/>
  </si>
  <si>
    <t>年間ごみ処理量</t>
    <rPh sb="0" eb="2">
      <t>ネンカン</t>
    </rPh>
    <rPh sb="4" eb="6">
      <t>ショリ</t>
    </rPh>
    <rPh sb="6" eb="7">
      <t>リョウ</t>
    </rPh>
    <phoneticPr fontId="3"/>
  </si>
  <si>
    <t>t</t>
    <phoneticPr fontId="3"/>
  </si>
  <si>
    <t>(単価)</t>
    <rPh sb="1" eb="3">
      <t>タンカ</t>
    </rPh>
    <phoneticPr fontId="3"/>
  </si>
  <si>
    <t>－</t>
    <phoneticPr fontId="3"/>
  </si>
  <si>
    <t>金額</t>
    <rPh sb="0" eb="2">
      <t>キンガク</t>
    </rPh>
    <phoneticPr fontId="3"/>
  </si>
  <si>
    <t>合計金額</t>
    <rPh sb="0" eb="1">
      <t>ゴウ</t>
    </rPh>
    <rPh sb="1" eb="2">
      <t>ケイ</t>
    </rPh>
    <rPh sb="2" eb="4">
      <t>キンガク</t>
    </rPh>
    <phoneticPr fontId="3"/>
  </si>
  <si>
    <t>※変動的な費用には、ごみ処理量の変動に従って変動する費用を記載すること。</t>
    <rPh sb="1" eb="3">
      <t>ヘンドウ</t>
    </rPh>
    <rPh sb="3" eb="4">
      <t>テキ</t>
    </rPh>
    <rPh sb="5" eb="7">
      <t>ヒヨウ</t>
    </rPh>
    <rPh sb="19" eb="20">
      <t>シタガ</t>
    </rPh>
    <phoneticPr fontId="3"/>
  </si>
  <si>
    <t>※収入は含めないこと。</t>
    <rPh sb="1" eb="3">
      <t>シュウニュウ</t>
    </rPh>
    <rPh sb="4" eb="5">
      <t>フク</t>
    </rPh>
    <phoneticPr fontId="3"/>
  </si>
  <si>
    <t>※（量）及び（単価）の項目は、各使用量の単位で置き換えること。</t>
    <rPh sb="2" eb="3">
      <t>リョウ</t>
    </rPh>
    <rPh sb="4" eb="5">
      <t>オヨ</t>
    </rPh>
    <rPh sb="7" eb="9">
      <t>タンカ</t>
    </rPh>
    <rPh sb="11" eb="13">
      <t>コウモク</t>
    </rPh>
    <rPh sb="15" eb="16">
      <t>カク</t>
    </rPh>
    <rPh sb="16" eb="19">
      <t>シヨウリョウ</t>
    </rPh>
    <rPh sb="20" eb="22">
      <t>タンイ</t>
    </rPh>
    <rPh sb="23" eb="24">
      <t>オ</t>
    </rPh>
    <rPh sb="25" eb="26">
      <t>カ</t>
    </rPh>
    <phoneticPr fontId="3"/>
  </si>
  <si>
    <t>※記入欄が足りない場合は，適宜追加すること。</t>
    <rPh sb="1" eb="3">
      <t>キニュウ</t>
    </rPh>
    <rPh sb="3" eb="4">
      <t>ラン</t>
    </rPh>
    <rPh sb="5" eb="6">
      <t>タ</t>
    </rPh>
    <rPh sb="9" eb="11">
      <t>バアイ</t>
    </rPh>
    <rPh sb="13" eb="15">
      <t>テキギ</t>
    </rPh>
    <rPh sb="15" eb="17">
      <t>ツイカ</t>
    </rPh>
    <phoneticPr fontId="2"/>
  </si>
  <si>
    <t>　　　　　　　　　　　　　年　　度
　項　　目</t>
    <rPh sb="13" eb="14">
      <t>トシ</t>
    </rPh>
    <rPh sb="16" eb="17">
      <t>ド</t>
    </rPh>
    <rPh sb="20" eb="21">
      <t>コウ</t>
    </rPh>
    <rPh sb="23" eb="24">
      <t>メ</t>
    </rPh>
    <phoneticPr fontId="2"/>
  </si>
  <si>
    <t>頻度</t>
    <phoneticPr fontId="3"/>
  </si>
  <si>
    <t>法定点検・定期点検等費用</t>
    <rPh sb="0" eb="2">
      <t>ホウテイ</t>
    </rPh>
    <rPh sb="2" eb="4">
      <t>テンケン</t>
    </rPh>
    <rPh sb="5" eb="7">
      <t>テイキ</t>
    </rPh>
    <rPh sb="7" eb="9">
      <t>テンケン</t>
    </rPh>
    <rPh sb="9" eb="10">
      <t>トウ</t>
    </rPh>
    <rPh sb="10" eb="12">
      <t>ヒヨウ</t>
    </rPh>
    <phoneticPr fontId="2"/>
  </si>
  <si>
    <t>小　計</t>
  </si>
  <si>
    <t>補修費用</t>
    <rPh sb="0" eb="2">
      <t>ホシュウ</t>
    </rPh>
    <rPh sb="2" eb="4">
      <t>ヒヨウ</t>
    </rPh>
    <phoneticPr fontId="2"/>
  </si>
  <si>
    <t>更新費用</t>
    <rPh sb="0" eb="2">
      <t>コウシン</t>
    </rPh>
    <rPh sb="2" eb="4">
      <t>ヒヨウ</t>
    </rPh>
    <phoneticPr fontId="2"/>
  </si>
  <si>
    <t>その他</t>
    <rPh sb="2" eb="3">
      <t>タ</t>
    </rPh>
    <phoneticPr fontId="2"/>
  </si>
  <si>
    <t>小　計</t>
    <rPh sb="0" eb="1">
      <t>ショウ</t>
    </rPh>
    <rPh sb="2" eb="3">
      <t>ケイ</t>
    </rPh>
    <phoneticPr fontId="2"/>
  </si>
  <si>
    <t>合　計</t>
    <rPh sb="0" eb="1">
      <t>ゴウ</t>
    </rPh>
    <phoneticPr fontId="2"/>
  </si>
  <si>
    <t>※点検費用は各設備ごとに記載すること。ただし、法定点検は各装置・各機器ごとに別項目とし、頻度欄に「法定■年」と記載すること。</t>
    <rPh sb="1" eb="3">
      <t>テンケン</t>
    </rPh>
    <rPh sb="3" eb="5">
      <t>ヒヨウ</t>
    </rPh>
    <rPh sb="6" eb="9">
      <t>カクセツビ</t>
    </rPh>
    <rPh sb="12" eb="14">
      <t>キサイ</t>
    </rPh>
    <rPh sb="23" eb="25">
      <t>ホウテイ</t>
    </rPh>
    <rPh sb="25" eb="27">
      <t>テンケン</t>
    </rPh>
    <rPh sb="28" eb="31">
      <t>カクソウチ</t>
    </rPh>
    <rPh sb="32" eb="33">
      <t>カク</t>
    </rPh>
    <rPh sb="33" eb="35">
      <t>キキ</t>
    </rPh>
    <rPh sb="38" eb="39">
      <t>ベツ</t>
    </rPh>
    <rPh sb="39" eb="41">
      <t>コウモク</t>
    </rPh>
    <rPh sb="44" eb="46">
      <t>ヒンド</t>
    </rPh>
    <rPh sb="46" eb="47">
      <t>ラン</t>
    </rPh>
    <rPh sb="49" eb="51">
      <t>ホウテイ</t>
    </rPh>
    <rPh sb="52" eb="53">
      <t>ネン</t>
    </rPh>
    <rPh sb="55" eb="57">
      <t>キサイ</t>
    </rPh>
    <phoneticPr fontId="2"/>
  </si>
  <si>
    <t>※機器の補修・更新等費用は各装置・各機器ごとに記載すること。</t>
    <rPh sb="1" eb="3">
      <t>キキ</t>
    </rPh>
    <rPh sb="4" eb="6">
      <t>ホシュウ</t>
    </rPh>
    <rPh sb="7" eb="9">
      <t>コウシン</t>
    </rPh>
    <rPh sb="9" eb="10">
      <t>トウ</t>
    </rPh>
    <rPh sb="10" eb="12">
      <t>ヒヨウ</t>
    </rPh>
    <rPh sb="13" eb="14">
      <t>カク</t>
    </rPh>
    <rPh sb="14" eb="16">
      <t>ソウチ</t>
    </rPh>
    <rPh sb="17" eb="18">
      <t>カク</t>
    </rPh>
    <rPh sb="18" eb="20">
      <t>キキ</t>
    </rPh>
    <rPh sb="23" eb="25">
      <t>キサイ</t>
    </rPh>
    <phoneticPr fontId="2"/>
  </si>
  <si>
    <t>※記入欄が足りない場合は適宜追加すること。</t>
    <rPh sb="1" eb="3">
      <t>キニュウ</t>
    </rPh>
    <rPh sb="3" eb="4">
      <t>ラン</t>
    </rPh>
    <rPh sb="5" eb="6">
      <t>タ</t>
    </rPh>
    <rPh sb="9" eb="11">
      <t>バアイ</t>
    </rPh>
    <rPh sb="12" eb="14">
      <t>テキギ</t>
    </rPh>
    <rPh sb="14" eb="16">
      <t>ツイカ</t>
    </rPh>
    <phoneticPr fontId="2"/>
  </si>
  <si>
    <t>頻度</t>
    <phoneticPr fontId="3"/>
  </si>
  <si>
    <t>受入供給設備</t>
    <rPh sb="0" eb="2">
      <t>ウケイレ</t>
    </rPh>
    <rPh sb="2" eb="4">
      <t>キョウキュウ</t>
    </rPh>
    <rPh sb="4" eb="6">
      <t>セツビ</t>
    </rPh>
    <phoneticPr fontId="2"/>
  </si>
  <si>
    <t>－</t>
    <phoneticPr fontId="2"/>
  </si>
  <si>
    <t>(受入供給設備）
ごみ計量機</t>
    <rPh sb="1" eb="3">
      <t>ウケイレ</t>
    </rPh>
    <rPh sb="3" eb="5">
      <t>キョウキュウ</t>
    </rPh>
    <rPh sb="5" eb="7">
      <t>セツビ</t>
    </rPh>
    <rPh sb="11" eb="13">
      <t>ケイリョウ</t>
    </rPh>
    <rPh sb="13" eb="14">
      <t>キ</t>
    </rPh>
    <phoneticPr fontId="2"/>
  </si>
  <si>
    <t>法定2年</t>
    <rPh sb="0" eb="2">
      <t>ホウテイ</t>
    </rPh>
    <rPh sb="3" eb="4">
      <t>ネン</t>
    </rPh>
    <phoneticPr fontId="2"/>
  </si>
  <si>
    <t>(受入供給設備）
ごみｸﾚｰﾝ</t>
    <rPh sb="1" eb="3">
      <t>ウケイレ</t>
    </rPh>
    <rPh sb="3" eb="5">
      <t>キョウキュウ</t>
    </rPh>
    <rPh sb="5" eb="7">
      <t>セツビ</t>
    </rPh>
    <phoneticPr fontId="2"/>
  </si>
  <si>
    <t>燃焼設備</t>
    <rPh sb="0" eb="2">
      <t>ネンショウ</t>
    </rPh>
    <rPh sb="2" eb="4">
      <t>セツビ</t>
    </rPh>
    <phoneticPr fontId="2"/>
  </si>
  <si>
    <t>燃焼ガス冷却設備</t>
    <rPh sb="0" eb="2">
      <t>ネンショウ</t>
    </rPh>
    <rPh sb="4" eb="6">
      <t>レイキャク</t>
    </rPh>
    <rPh sb="6" eb="8">
      <t>セツビ</t>
    </rPh>
    <phoneticPr fontId="2"/>
  </si>
  <si>
    <t>(燃焼ガス冷却設備)
ボイラ</t>
    <rPh sb="1" eb="3">
      <t>ネンショウ</t>
    </rPh>
    <rPh sb="5" eb="7">
      <t>レイキャク</t>
    </rPh>
    <rPh sb="7" eb="9">
      <t>セツビ</t>
    </rPh>
    <phoneticPr fontId="2"/>
  </si>
  <si>
    <t>排ガス処理設備</t>
    <rPh sb="0" eb="1">
      <t>ハイ</t>
    </rPh>
    <rPh sb="3" eb="5">
      <t>ショリ</t>
    </rPh>
    <rPh sb="5" eb="7">
      <t>セツビ</t>
    </rPh>
    <phoneticPr fontId="2"/>
  </si>
  <si>
    <t>（受入供給設備）
ごみｸﾚｰﾝﾌﾞﾚｰｷﾊﾟｯﾄﾞ交換</t>
    <rPh sb="1" eb="3">
      <t>ウケイレ</t>
    </rPh>
    <rPh sb="3" eb="5">
      <t>キョウキュウ</t>
    </rPh>
    <rPh sb="5" eb="7">
      <t>セツビ</t>
    </rPh>
    <rPh sb="25" eb="27">
      <t>コウカン</t>
    </rPh>
    <phoneticPr fontId="2"/>
  </si>
  <si>
    <t>3年</t>
    <rPh sb="1" eb="2">
      <t>ネン</t>
    </rPh>
    <phoneticPr fontId="28"/>
  </si>
  <si>
    <t>（受入供給設備）
ごみクレーンバケット交換</t>
    <rPh sb="1" eb="3">
      <t>ウケイレ</t>
    </rPh>
    <rPh sb="3" eb="5">
      <t>キョウキュウ</t>
    </rPh>
    <rPh sb="5" eb="7">
      <t>セツビ</t>
    </rPh>
    <rPh sb="19" eb="21">
      <t>コウカン</t>
    </rPh>
    <phoneticPr fontId="2"/>
  </si>
  <si>
    <t>5年</t>
    <rPh sb="1" eb="2">
      <t>ネン</t>
    </rPh>
    <phoneticPr fontId="28"/>
  </si>
  <si>
    <t>（受入供給設備）
脱臭装置活性炭交換</t>
    <rPh sb="1" eb="3">
      <t>ウケイレ</t>
    </rPh>
    <rPh sb="3" eb="5">
      <t>キョウキュウ</t>
    </rPh>
    <rPh sb="5" eb="7">
      <t>セツビ</t>
    </rPh>
    <rPh sb="9" eb="11">
      <t>ダッシュウ</t>
    </rPh>
    <rPh sb="11" eb="13">
      <t>ソウチ</t>
    </rPh>
    <rPh sb="13" eb="16">
      <t>カッセイタン</t>
    </rPh>
    <rPh sb="16" eb="18">
      <t>コウカン</t>
    </rPh>
    <phoneticPr fontId="2"/>
  </si>
  <si>
    <t>毎年</t>
    <rPh sb="0" eb="2">
      <t>マイトシ</t>
    </rPh>
    <phoneticPr fontId="2"/>
  </si>
  <si>
    <t>（排ガス処理設備）
バグフィルタろ布交換</t>
    <rPh sb="1" eb="2">
      <t>ハイ</t>
    </rPh>
    <rPh sb="4" eb="6">
      <t>ショリ</t>
    </rPh>
    <rPh sb="6" eb="8">
      <t>セツビ</t>
    </rPh>
    <rPh sb="17" eb="18">
      <t>フ</t>
    </rPh>
    <rPh sb="18" eb="20">
      <t>コウカン</t>
    </rPh>
    <phoneticPr fontId="2"/>
  </si>
  <si>
    <r>
      <t>5</t>
    </r>
    <r>
      <rPr>
        <sz val="11"/>
        <rFont val="ＭＳ Ｐゴシック"/>
        <family val="3"/>
        <charset val="128"/>
      </rPr>
      <t>年</t>
    </r>
    <rPh sb="1" eb="2">
      <t>ネン</t>
    </rPh>
    <phoneticPr fontId="28"/>
  </si>
  <si>
    <t>（排ガス処理設備）
触媒交換</t>
    <rPh sb="1" eb="2">
      <t>ハイ</t>
    </rPh>
    <rPh sb="4" eb="6">
      <t>ショリ</t>
    </rPh>
    <rPh sb="6" eb="8">
      <t>セツビ</t>
    </rPh>
    <rPh sb="10" eb="12">
      <t>ショクバイ</t>
    </rPh>
    <rPh sb="12" eb="14">
      <t>コウカン</t>
    </rPh>
    <phoneticPr fontId="2"/>
  </si>
  <si>
    <r>
      <t>4</t>
    </r>
    <r>
      <rPr>
        <sz val="11"/>
        <rFont val="ＭＳ Ｐゴシック"/>
        <family val="3"/>
        <charset val="128"/>
      </rPr>
      <t>年</t>
    </r>
    <rPh sb="1" eb="2">
      <t>ネン</t>
    </rPh>
    <phoneticPr fontId="28"/>
  </si>
  <si>
    <t>職種</t>
    <rPh sb="0" eb="2">
      <t>ショクシュ</t>
    </rPh>
    <phoneticPr fontId="2"/>
  </si>
  <si>
    <t>給与・年俸（単価）
（福利厚生費等含む）</t>
    <rPh sb="0" eb="2">
      <t>キュウヨ</t>
    </rPh>
    <rPh sb="3" eb="5">
      <t>ネンポウ</t>
    </rPh>
    <rPh sb="6" eb="8">
      <t>タンカ</t>
    </rPh>
    <rPh sb="11" eb="16">
      <t>フクリコウセイヒ</t>
    </rPh>
    <rPh sb="16" eb="17">
      <t>トウ</t>
    </rPh>
    <rPh sb="17" eb="18">
      <t>フク</t>
    </rPh>
    <phoneticPr fontId="2"/>
  </si>
  <si>
    <t>人数（人）及び給与</t>
    <rPh sb="0" eb="2">
      <t>ニンズウ</t>
    </rPh>
    <rPh sb="3" eb="4">
      <t>ニン</t>
    </rPh>
    <rPh sb="5" eb="6">
      <t>オヨ</t>
    </rPh>
    <rPh sb="7" eb="9">
      <t>キュウヨ</t>
    </rPh>
    <phoneticPr fontId="3"/>
  </si>
  <si>
    <t>日勤者</t>
    <rPh sb="0" eb="3">
      <t>ニッキンシャ</t>
    </rPh>
    <phoneticPr fontId="2"/>
  </si>
  <si>
    <t>人</t>
    <rPh sb="0" eb="1">
      <t>ニン</t>
    </rPh>
    <phoneticPr fontId="3"/>
  </si>
  <si>
    <t>千円</t>
    <rPh sb="0" eb="2">
      <t>センエン</t>
    </rPh>
    <phoneticPr fontId="3"/>
  </si>
  <si>
    <t>直勤者</t>
    <rPh sb="0" eb="1">
      <t>チョク</t>
    </rPh>
    <rPh sb="1" eb="2">
      <t>キンム</t>
    </rPh>
    <rPh sb="2" eb="3">
      <t>シャ</t>
    </rPh>
    <phoneticPr fontId="2"/>
  </si>
  <si>
    <t>総　計</t>
  </si>
  <si>
    <t>※管理・運転・機器整備・その他の人員についてそれぞれ記載すること。</t>
    <rPh sb="1" eb="3">
      <t>カンリ</t>
    </rPh>
    <rPh sb="4" eb="6">
      <t>ウンテン</t>
    </rPh>
    <rPh sb="7" eb="9">
      <t>キキ</t>
    </rPh>
    <rPh sb="9" eb="11">
      <t>セイビ</t>
    </rPh>
    <rPh sb="14" eb="15">
      <t>タ</t>
    </rPh>
    <rPh sb="16" eb="18">
      <t>ジンイン</t>
    </rPh>
    <rPh sb="26" eb="28">
      <t>キサイ</t>
    </rPh>
    <phoneticPr fontId="2"/>
  </si>
  <si>
    <t>損益計算書</t>
    <rPh sb="2" eb="4">
      <t>ケイサン</t>
    </rPh>
    <rPh sb="4" eb="5">
      <t>ショ</t>
    </rPh>
    <phoneticPr fontId="31"/>
  </si>
  <si>
    <t>　　　　　　　　       年    度
　項     目</t>
    <rPh sb="24" eb="25">
      <t>コウ</t>
    </rPh>
    <rPh sb="30" eb="31">
      <t>メ</t>
    </rPh>
    <phoneticPr fontId="31"/>
  </si>
  <si>
    <t>建　　設　　期　　間</t>
    <rPh sb="0" eb="1">
      <t>ケン</t>
    </rPh>
    <rPh sb="3" eb="4">
      <t>セツ</t>
    </rPh>
    <rPh sb="6" eb="7">
      <t>キ</t>
    </rPh>
    <rPh sb="9" eb="10">
      <t>アイダ</t>
    </rPh>
    <phoneticPr fontId="31"/>
  </si>
  <si>
    <t>→</t>
    <phoneticPr fontId="31"/>
  </si>
  <si>
    <t>運　　　営　　　期　　　間</t>
    <rPh sb="0" eb="1">
      <t>ウン</t>
    </rPh>
    <rPh sb="4" eb="5">
      <t>エイ</t>
    </rPh>
    <rPh sb="8" eb="9">
      <t>キ</t>
    </rPh>
    <rPh sb="12" eb="13">
      <t>アイダ</t>
    </rPh>
    <phoneticPr fontId="31"/>
  </si>
  <si>
    <t>Ⅰ．営業収益</t>
  </si>
  <si>
    <t>運営費</t>
    <rPh sb="0" eb="2">
      <t>ウンエイ</t>
    </rPh>
    <rPh sb="2" eb="3">
      <t>ヒ</t>
    </rPh>
    <phoneticPr fontId="31"/>
  </si>
  <si>
    <t>固定費</t>
  </si>
  <si>
    <t>変動費</t>
  </si>
  <si>
    <t>その他収入</t>
    <rPh sb="2" eb="3">
      <t>タ</t>
    </rPh>
    <rPh sb="3" eb="5">
      <t>シュウニュウ</t>
    </rPh>
    <phoneticPr fontId="31"/>
  </si>
  <si>
    <t>Ⅱ．営業費用</t>
  </si>
  <si>
    <t>運転経費</t>
    <phoneticPr fontId="31"/>
  </si>
  <si>
    <t>固定的費用</t>
    <rPh sb="2" eb="3">
      <t>テキ</t>
    </rPh>
    <rPh sb="3" eb="5">
      <t>ヒヨウ</t>
    </rPh>
    <phoneticPr fontId="31"/>
  </si>
  <si>
    <t>変動的費用</t>
    <rPh sb="2" eb="3">
      <t>テキ</t>
    </rPh>
    <rPh sb="3" eb="5">
      <t>ヒヨウ</t>
    </rPh>
    <phoneticPr fontId="31"/>
  </si>
  <si>
    <t>維持管理費</t>
    <rPh sb="0" eb="2">
      <t>イジ</t>
    </rPh>
    <rPh sb="2" eb="4">
      <t>カンリ</t>
    </rPh>
    <phoneticPr fontId="31"/>
  </si>
  <si>
    <t>人件費</t>
    <phoneticPr fontId="31"/>
  </si>
  <si>
    <t>その他費用</t>
    <phoneticPr fontId="31"/>
  </si>
  <si>
    <t>変動的費用</t>
    <rPh sb="0" eb="3">
      <t>ヘンドウテキ</t>
    </rPh>
    <rPh sb="3" eb="5">
      <t>ヒヨウ</t>
    </rPh>
    <phoneticPr fontId="31"/>
  </si>
  <si>
    <t>減価償却費</t>
    <phoneticPr fontId="31"/>
  </si>
  <si>
    <t>開業費償却費</t>
    <rPh sb="0" eb="2">
      <t>カイギョウ</t>
    </rPh>
    <rPh sb="2" eb="3">
      <t>ヒ</t>
    </rPh>
    <rPh sb="3" eb="5">
      <t>ショウキャク</t>
    </rPh>
    <rPh sb="5" eb="6">
      <t>ヒ</t>
    </rPh>
    <phoneticPr fontId="31"/>
  </si>
  <si>
    <t>Ⅲ．営業利益</t>
    <phoneticPr fontId="31"/>
  </si>
  <si>
    <t>受取利息</t>
    <phoneticPr fontId="31"/>
  </si>
  <si>
    <t>長期借入金利</t>
    <phoneticPr fontId="31"/>
  </si>
  <si>
    <t>短期借入金利</t>
    <phoneticPr fontId="31"/>
  </si>
  <si>
    <t>Ⅳ．税引き前利益</t>
  </si>
  <si>
    <t>Ⅴ．法人税等</t>
  </si>
  <si>
    <t>Ⅵ．税引き後利益</t>
  </si>
  <si>
    <t>※　減価償却費、長期借入金、短期借入金を計上する場合は、以下の説明欄に算出根拠を示すこと。</t>
    <rPh sb="28" eb="30">
      <t>イカ</t>
    </rPh>
    <rPh sb="31" eb="33">
      <t>セツメイ</t>
    </rPh>
    <rPh sb="33" eb="34">
      <t>ラン</t>
    </rPh>
    <rPh sb="35" eb="37">
      <t>サンシュツ</t>
    </rPh>
    <rPh sb="37" eb="39">
      <t>コンキョ</t>
    </rPh>
    <rPh sb="40" eb="41">
      <t>シメ</t>
    </rPh>
    <phoneticPr fontId="31"/>
  </si>
  <si>
    <t>　　（減価償却費については、対象資産、投資時期、投資額、耐用年数、償却方法（定率法、定額法等）を各々記載すること。）</t>
    <rPh sb="38" eb="39">
      <t>テイ</t>
    </rPh>
    <phoneticPr fontId="31"/>
  </si>
  <si>
    <t>　　（借入金については、借入目的、借入金額、借入時期、借入先、返済期間、据置期間、金利、償還方法（元利償還、元本償還等）を各々記載すること。）</t>
    <rPh sb="3" eb="6">
      <t>カリイレキン</t>
    </rPh>
    <rPh sb="58" eb="59">
      <t>ナド</t>
    </rPh>
    <phoneticPr fontId="31"/>
  </si>
  <si>
    <t>税額計算</t>
    <phoneticPr fontId="5"/>
  </si>
  <si>
    <t>　　　　　　　　年度
　項目</t>
    <rPh sb="13" eb="15">
      <t>コウモク</t>
    </rPh>
    <phoneticPr fontId="31"/>
  </si>
  <si>
    <t>税引き前利益</t>
    <rPh sb="3" eb="4">
      <t>マエ</t>
    </rPh>
    <phoneticPr fontId="5"/>
  </si>
  <si>
    <t>繰越欠損金</t>
    <phoneticPr fontId="31"/>
  </si>
  <si>
    <t>課税所得</t>
    <phoneticPr fontId="5"/>
  </si>
  <si>
    <t>法人税等</t>
    <phoneticPr fontId="5"/>
  </si>
  <si>
    <t>法人税（外形標準課税分）</t>
    <rPh sb="0" eb="3">
      <t>ホウジンゼイ</t>
    </rPh>
    <rPh sb="4" eb="6">
      <t>ガイケイ</t>
    </rPh>
    <rPh sb="6" eb="8">
      <t>ヒョウジュン</t>
    </rPh>
    <rPh sb="8" eb="10">
      <t>カゼイ</t>
    </rPh>
    <rPh sb="10" eb="11">
      <t>ブン</t>
    </rPh>
    <phoneticPr fontId="31"/>
  </si>
  <si>
    <t>法人税等（合計）</t>
    <rPh sb="0" eb="3">
      <t>ホウジンゼイ</t>
    </rPh>
    <rPh sb="3" eb="4">
      <t>トウ</t>
    </rPh>
    <rPh sb="5" eb="7">
      <t>ゴウケイ</t>
    </rPh>
    <phoneticPr fontId="31"/>
  </si>
  <si>
    <t>※　（法人税等）＝（課税所得）×（実効税率）</t>
    <rPh sb="3" eb="6">
      <t>ホウジンゼイ</t>
    </rPh>
    <rPh sb="6" eb="7">
      <t>トウ</t>
    </rPh>
    <rPh sb="10" eb="12">
      <t>カゼイ</t>
    </rPh>
    <rPh sb="12" eb="14">
      <t>ショトク</t>
    </rPh>
    <rPh sb="17" eb="19">
      <t>ジッコウ</t>
    </rPh>
    <rPh sb="19" eb="21">
      <t>ゼイリツ</t>
    </rPh>
    <phoneticPr fontId="5"/>
  </si>
  <si>
    <t>※　外形標準課税については以下の説明欄に算出根拠を示すこと。</t>
    <rPh sb="2" eb="4">
      <t>ガイケイ</t>
    </rPh>
    <rPh sb="4" eb="6">
      <t>ヒョウジュン</t>
    </rPh>
    <rPh sb="6" eb="8">
      <t>カゼイ</t>
    </rPh>
    <rPh sb="13" eb="15">
      <t>イカ</t>
    </rPh>
    <rPh sb="16" eb="18">
      <t>セツメイ</t>
    </rPh>
    <rPh sb="18" eb="19">
      <t>ラン</t>
    </rPh>
    <rPh sb="20" eb="22">
      <t>サンシュツ</t>
    </rPh>
    <rPh sb="22" eb="24">
      <t>コンキョ</t>
    </rPh>
    <rPh sb="25" eb="26">
      <t>シメ</t>
    </rPh>
    <phoneticPr fontId="31"/>
  </si>
  <si>
    <t>説明欄</t>
    <rPh sb="0" eb="2">
      <t>セツメイ</t>
    </rPh>
    <rPh sb="2" eb="3">
      <t>ラン</t>
    </rPh>
    <phoneticPr fontId="31"/>
  </si>
  <si>
    <t>キャッシュフロー計算書</t>
    <rPh sb="8" eb="11">
      <t>ケイサンショ</t>
    </rPh>
    <phoneticPr fontId="31"/>
  </si>
  <si>
    <t>（単位:千円）</t>
    <rPh sb="1" eb="3">
      <t>タンイ</t>
    </rPh>
    <rPh sb="4" eb="6">
      <t>センエン</t>
    </rPh>
    <phoneticPr fontId="2"/>
  </si>
  <si>
    <t>　　　　　　　　　　　　年　　度
　　項　　目</t>
    <rPh sb="20" eb="21">
      <t>コウ</t>
    </rPh>
    <rPh sb="23" eb="24">
      <t>メ</t>
    </rPh>
    <phoneticPr fontId="31"/>
  </si>
  <si>
    <t>Ⅰ．営業活動によるｷｬｯｼｭﾌﾛｰ</t>
    <phoneticPr fontId="31"/>
  </si>
  <si>
    <t>税引き後利益</t>
    <rPh sb="0" eb="2">
      <t>ゼイビ</t>
    </rPh>
    <rPh sb="3" eb="4">
      <t>ゴ</t>
    </rPh>
    <rPh sb="4" eb="6">
      <t>リエキ</t>
    </rPh>
    <phoneticPr fontId="31"/>
  </si>
  <si>
    <t>開業費償却費</t>
    <rPh sb="0" eb="2">
      <t>カイギョウ</t>
    </rPh>
    <rPh sb="2" eb="3">
      <t>ヒ</t>
    </rPh>
    <rPh sb="3" eb="6">
      <t>ショウキャクヒ</t>
    </rPh>
    <phoneticPr fontId="31"/>
  </si>
  <si>
    <t>Ⅱ．投資活動によるｷｬｯｼｭﾌﾛｰ</t>
    <phoneticPr fontId="31"/>
  </si>
  <si>
    <t>設備投資</t>
    <phoneticPr fontId="31"/>
  </si>
  <si>
    <t>開業費</t>
    <rPh sb="0" eb="2">
      <t>カイギョウ</t>
    </rPh>
    <rPh sb="2" eb="3">
      <t>ヒ</t>
    </rPh>
    <phoneticPr fontId="31"/>
  </si>
  <si>
    <t>Ⅲ．財務活動によるｷｬｯｼｭﾌﾛｰ</t>
    <phoneticPr fontId="31"/>
  </si>
  <si>
    <t>短期借入金</t>
    <phoneticPr fontId="31"/>
  </si>
  <si>
    <t>短期借入金返済</t>
    <phoneticPr fontId="31"/>
  </si>
  <si>
    <r>
      <t>長期借入金</t>
    </r>
    <r>
      <rPr>
        <i/>
        <sz val="11"/>
        <color indexed="10"/>
        <rFont val="ＭＳ 明朝"/>
        <family val="1"/>
        <charset val="128"/>
      </rPr>
      <t/>
    </r>
    <phoneticPr fontId="31"/>
  </si>
  <si>
    <r>
      <t>長期借入金返済</t>
    </r>
    <r>
      <rPr>
        <i/>
        <sz val="11"/>
        <color indexed="10"/>
        <rFont val="ＭＳ 明朝"/>
        <family val="1"/>
        <charset val="128"/>
      </rPr>
      <t/>
    </r>
    <phoneticPr fontId="31"/>
  </si>
  <si>
    <t>出資(資本金)等</t>
    <rPh sb="3" eb="6">
      <t>シホンキン</t>
    </rPh>
    <rPh sb="7" eb="8">
      <t>ナド</t>
    </rPh>
    <phoneticPr fontId="31"/>
  </si>
  <si>
    <t>Ⅳ．正味のｷｬｯｼｭﾌﾛｰ</t>
    <phoneticPr fontId="31"/>
  </si>
  <si>
    <t>配当等</t>
    <rPh sb="0" eb="2">
      <t>ハイトウ</t>
    </rPh>
    <rPh sb="2" eb="3">
      <t>ナド</t>
    </rPh>
    <phoneticPr fontId="31"/>
  </si>
  <si>
    <t>Ⅴ．累積ｷｬｯｼｭﾌﾛｰ</t>
    <rPh sb="2" eb="4">
      <t>ルイセキ</t>
    </rPh>
    <phoneticPr fontId="31"/>
  </si>
  <si>
    <t>※ 必要に応じて、以下の説明欄に算出根拠を示すこと。</t>
    <rPh sb="2" eb="4">
      <t>ヒツヨウ</t>
    </rPh>
    <rPh sb="5" eb="6">
      <t>オウ</t>
    </rPh>
    <rPh sb="9" eb="11">
      <t>イカ</t>
    </rPh>
    <rPh sb="12" eb="14">
      <t>セツメイ</t>
    </rPh>
    <rPh sb="14" eb="15">
      <t>ラン</t>
    </rPh>
    <rPh sb="16" eb="18">
      <t>サンシュツ</t>
    </rPh>
    <rPh sb="18" eb="20">
      <t>コンキョ</t>
    </rPh>
    <rPh sb="21" eb="22">
      <t>シメ</t>
    </rPh>
    <phoneticPr fontId="31"/>
  </si>
  <si>
    <t>ＳＰＣ費用</t>
    <rPh sb="3" eb="5">
      <t>ヒヨウ</t>
    </rPh>
    <phoneticPr fontId="20"/>
  </si>
  <si>
    <t>事務所経費</t>
    <rPh sb="0" eb="2">
      <t>ジム</t>
    </rPh>
    <rPh sb="2" eb="3">
      <t>ショ</t>
    </rPh>
    <rPh sb="3" eb="5">
      <t>ケイヒ</t>
    </rPh>
    <phoneticPr fontId="3"/>
  </si>
  <si>
    <t>保険料</t>
    <rPh sb="0" eb="3">
      <t>ホケンリョウ</t>
    </rPh>
    <phoneticPr fontId="3"/>
  </si>
  <si>
    <t>売電関係</t>
    <rPh sb="0" eb="2">
      <t>バイデン</t>
    </rPh>
    <rPh sb="2" eb="4">
      <t>カンケイ</t>
    </rPh>
    <phoneticPr fontId="3"/>
  </si>
  <si>
    <t>　100,000千円以上とすること。</t>
    <rPh sb="8" eb="9">
      <t>チ</t>
    </rPh>
    <rPh sb="9" eb="10">
      <t>エン</t>
    </rPh>
    <rPh sb="10" eb="12">
      <t>イジョウ</t>
    </rPh>
    <phoneticPr fontId="2"/>
  </si>
  <si>
    <t>維持管理費（固定的な費用）　【消費税抜き】</t>
    <rPh sb="0" eb="2">
      <t>イジ</t>
    </rPh>
    <rPh sb="2" eb="4">
      <t>カンリ</t>
    </rPh>
    <rPh sb="4" eb="5">
      <t>ヒ</t>
    </rPh>
    <rPh sb="6" eb="9">
      <t>コテイテキ</t>
    </rPh>
    <rPh sb="10" eb="12">
      <t>ヒヨウ</t>
    </rPh>
    <rPh sb="15" eb="18">
      <t>ショウヒゼイ</t>
    </rPh>
    <rPh sb="18" eb="19">
      <t>ヌ</t>
    </rPh>
    <phoneticPr fontId="3"/>
  </si>
  <si>
    <t>事業収支表　【消費税抜き】</t>
    <rPh sb="0" eb="2">
      <t>ジギョウ</t>
    </rPh>
    <rPh sb="2" eb="4">
      <t>シュウシ</t>
    </rPh>
    <rPh sb="4" eb="5">
      <t>ヒョウ</t>
    </rPh>
    <rPh sb="7" eb="10">
      <t>ショウヒゼイ</t>
    </rPh>
    <rPh sb="10" eb="11">
      <t>ヌ</t>
    </rPh>
    <phoneticPr fontId="31"/>
  </si>
  <si>
    <t>施設建設費※</t>
    <rPh sb="0" eb="2">
      <t>シセツ</t>
    </rPh>
    <rPh sb="2" eb="5">
      <t>ケンセツヒ</t>
    </rPh>
    <phoneticPr fontId="2"/>
  </si>
  <si>
    <t>※　実効税率は40.87％とする。（法人税30.0%、法人住民税（都民税・市民税）17.3%、法人事業税（所得割）9.6%より。）異なる値を用いる場合は、説明欄でその算出根拠を示すこと。</t>
    <rPh sb="2" eb="4">
      <t>ジッコウ</t>
    </rPh>
    <rPh sb="4" eb="6">
      <t>ゼイリツ</t>
    </rPh>
    <rPh sb="29" eb="31">
      <t>ジュウミン</t>
    </rPh>
    <rPh sb="31" eb="32">
      <t>ゼイ</t>
    </rPh>
    <rPh sb="33" eb="34">
      <t>ト</t>
    </rPh>
    <rPh sb="37" eb="40">
      <t>シミンゼイ</t>
    </rPh>
    <rPh sb="77" eb="79">
      <t>セツメイ</t>
    </rPh>
    <rPh sb="79" eb="80">
      <t>ラン</t>
    </rPh>
    <phoneticPr fontId="31"/>
  </si>
  <si>
    <t>SPCの構成</t>
    <rPh sb="4" eb="6">
      <t>コウセイ</t>
    </rPh>
    <phoneticPr fontId="3"/>
  </si>
  <si>
    <t>【様式第１０号】</t>
    <rPh sb="1" eb="3">
      <t>ヨウシキ</t>
    </rPh>
    <rPh sb="3" eb="4">
      <t>ダイ</t>
    </rPh>
    <rPh sb="6" eb="7">
      <t>ゴウ</t>
    </rPh>
    <phoneticPr fontId="2"/>
  </si>
  <si>
    <t>新ごみ処理施設整備・運営事業</t>
    <phoneticPr fontId="2"/>
  </si>
  <si>
    <t>様式第１０号－１</t>
    <rPh sb="0" eb="2">
      <t>ヨウシキ</t>
    </rPh>
    <rPh sb="2" eb="3">
      <t>ダイ</t>
    </rPh>
    <rPh sb="5" eb="6">
      <t>ゴウ</t>
    </rPh>
    <phoneticPr fontId="2"/>
  </si>
  <si>
    <t>様式第１０号－３</t>
    <rPh sb="0" eb="2">
      <t>ヨウシキ</t>
    </rPh>
    <phoneticPr fontId="2"/>
  </si>
  <si>
    <t>様式第１０号－４</t>
    <rPh sb="0" eb="2">
      <t>ヨウシキ</t>
    </rPh>
    <phoneticPr fontId="2"/>
  </si>
  <si>
    <t>様式第１０号－５</t>
    <rPh sb="0" eb="2">
      <t>ヨウシキ</t>
    </rPh>
    <phoneticPr fontId="2"/>
  </si>
  <si>
    <t>様式第１０号－６－１、２</t>
    <rPh sb="0" eb="2">
      <t>ヨウシキ</t>
    </rPh>
    <phoneticPr fontId="2"/>
  </si>
  <si>
    <t>様式第１０号－１０</t>
    <rPh sb="0" eb="2">
      <t>ヨウシキ</t>
    </rPh>
    <phoneticPr fontId="2"/>
  </si>
  <si>
    <t>平成30</t>
    <rPh sb="0" eb="2">
      <t>ヘイセイ</t>
    </rPh>
    <phoneticPr fontId="2"/>
  </si>
  <si>
    <t>建　設　期　間</t>
    <rPh sb="0" eb="1">
      <t>ケン</t>
    </rPh>
    <rPh sb="2" eb="3">
      <t>セツ</t>
    </rPh>
    <rPh sb="4" eb="5">
      <t>キ</t>
    </rPh>
    <rPh sb="6" eb="7">
      <t>アイダ</t>
    </rPh>
    <phoneticPr fontId="2"/>
  </si>
  <si>
    <t>※ごみ処理施設、不燃物処理施設、ストックヤード棟</t>
    <rPh sb="3" eb="5">
      <t>ショリ</t>
    </rPh>
    <rPh sb="5" eb="7">
      <t>シセツ</t>
    </rPh>
    <rPh sb="8" eb="11">
      <t>フネンブツ</t>
    </rPh>
    <rPh sb="11" eb="13">
      <t>ショリ</t>
    </rPh>
    <rPh sb="13" eb="15">
      <t>シセツ</t>
    </rPh>
    <rPh sb="23" eb="24">
      <t>トウ</t>
    </rPh>
    <phoneticPr fontId="2"/>
  </si>
  <si>
    <t>事業費（建設費、運営費）について記載して下さい。</t>
    <rPh sb="0" eb="3">
      <t>ジギョウヒ</t>
    </rPh>
    <rPh sb="4" eb="7">
      <t>ケンセツヒ</t>
    </rPh>
    <rPh sb="8" eb="11">
      <t>ウンエイヒ</t>
    </rPh>
    <rPh sb="16" eb="18">
      <t>キサイ</t>
    </rPh>
    <phoneticPr fontId="2"/>
  </si>
  <si>
    <t>交付対象事業費</t>
    <rPh sb="0" eb="2">
      <t>コウフ</t>
    </rPh>
    <rPh sb="2" eb="4">
      <t>タイショウ</t>
    </rPh>
    <rPh sb="4" eb="7">
      <t>ジギョウヒ</t>
    </rPh>
    <phoneticPr fontId="2"/>
  </si>
  <si>
    <t>1/2交付</t>
    <rPh sb="3" eb="5">
      <t>コウフ</t>
    </rPh>
    <phoneticPr fontId="2"/>
  </si>
  <si>
    <t>1/3交付</t>
    <rPh sb="3" eb="5">
      <t>コウフ</t>
    </rPh>
    <phoneticPr fontId="2"/>
  </si>
  <si>
    <t>ごみ焼却施設</t>
    <rPh sb="2" eb="4">
      <t>ショウキャク</t>
    </rPh>
    <rPh sb="4" eb="6">
      <t>シセツ</t>
    </rPh>
    <phoneticPr fontId="20"/>
  </si>
  <si>
    <t>不燃物処理施設</t>
    <rPh sb="0" eb="2">
      <t>フネン</t>
    </rPh>
    <rPh sb="2" eb="3">
      <t>モノ</t>
    </rPh>
    <rPh sb="3" eb="5">
      <t>ショリ</t>
    </rPh>
    <rPh sb="5" eb="7">
      <t>シセツ</t>
    </rPh>
    <phoneticPr fontId="20"/>
  </si>
  <si>
    <t>ストックヤード</t>
    <phoneticPr fontId="20"/>
  </si>
  <si>
    <t>不燃物処理施設</t>
    <rPh sb="0" eb="3">
      <t>フネンブツ</t>
    </rPh>
    <rPh sb="3" eb="5">
      <t>ショリ</t>
    </rPh>
    <rPh sb="5" eb="7">
      <t>シセツ</t>
    </rPh>
    <phoneticPr fontId="20"/>
  </si>
  <si>
    <t>　約30,588t/年として計算してください。</t>
    <rPh sb="1" eb="2">
      <t>ヤク</t>
    </rPh>
    <rPh sb="10" eb="11">
      <t>ネン</t>
    </rPh>
    <rPh sb="14" eb="16">
      <t>ケイサン</t>
    </rPh>
    <phoneticPr fontId="3"/>
  </si>
  <si>
    <t>　約619t/年として計算してください。</t>
    <rPh sb="1" eb="2">
      <t>ヤク</t>
    </rPh>
    <rPh sb="7" eb="8">
      <t>ネン</t>
    </rPh>
    <rPh sb="11" eb="13">
      <t>ケイサン</t>
    </rPh>
    <phoneticPr fontId="3"/>
  </si>
  <si>
    <t>※運営費の算出にあたっての基本的な考え方：委託費の見直しについては、物価変動等に基づいて毎年協議を行い、必要に応じて改定するものとします。</t>
    <rPh sb="1" eb="3">
      <t>ウンエイ</t>
    </rPh>
    <rPh sb="3" eb="4">
      <t>ヒ</t>
    </rPh>
    <rPh sb="5" eb="7">
      <t>サンシュツ</t>
    </rPh>
    <rPh sb="13" eb="16">
      <t>キホンテキ</t>
    </rPh>
    <rPh sb="17" eb="18">
      <t>カンガ</t>
    </rPh>
    <rPh sb="19" eb="20">
      <t>カタ</t>
    </rPh>
    <rPh sb="21" eb="23">
      <t>イタク</t>
    </rPh>
    <rPh sb="23" eb="24">
      <t>ヒ</t>
    </rPh>
    <rPh sb="25" eb="27">
      <t>ミナオ</t>
    </rPh>
    <rPh sb="34" eb="36">
      <t>ブッカ</t>
    </rPh>
    <rPh sb="36" eb="39">
      <t>ヘンドウトウ</t>
    </rPh>
    <rPh sb="40" eb="41">
      <t>モト</t>
    </rPh>
    <rPh sb="44" eb="46">
      <t>マイトシ</t>
    </rPh>
    <rPh sb="46" eb="48">
      <t>キョウギ</t>
    </rPh>
    <rPh sb="49" eb="50">
      <t>オコナ</t>
    </rPh>
    <rPh sb="52" eb="54">
      <t>ヒツヨウ</t>
    </rPh>
    <rPh sb="55" eb="56">
      <t>オウ</t>
    </rPh>
    <rPh sb="58" eb="60">
      <t>カイテイ</t>
    </rPh>
    <phoneticPr fontId="3"/>
  </si>
  <si>
    <t>清掃等（不燃物処理施設に関するもののみ）</t>
    <rPh sb="0" eb="2">
      <t>セイソウ</t>
    </rPh>
    <rPh sb="2" eb="3">
      <t>ナド</t>
    </rPh>
    <rPh sb="4" eb="7">
      <t>フネンブツ</t>
    </rPh>
    <rPh sb="7" eb="9">
      <t>ショリ</t>
    </rPh>
    <rPh sb="9" eb="11">
      <t>シセツ</t>
    </rPh>
    <rPh sb="12" eb="13">
      <t>カン</t>
    </rPh>
    <phoneticPr fontId="20"/>
  </si>
  <si>
    <t>ごみ焼却施設</t>
    <rPh sb="2" eb="4">
      <t>ショウキャク</t>
    </rPh>
    <rPh sb="4" eb="6">
      <t>シセツ</t>
    </rPh>
    <phoneticPr fontId="3"/>
  </si>
  <si>
    <t>不燃物処理施設</t>
    <rPh sb="0" eb="3">
      <t>フネンブツ</t>
    </rPh>
    <rPh sb="3" eb="5">
      <t>ショリ</t>
    </rPh>
    <rPh sb="5" eb="7">
      <t>シセツ</t>
    </rPh>
    <phoneticPr fontId="3"/>
  </si>
  <si>
    <t>ごみ焼却施設　　運転経費（固定的な費用）　【消費税抜き】</t>
    <rPh sb="2" eb="4">
      <t>ショウキャク</t>
    </rPh>
    <rPh sb="4" eb="6">
      <t>シセツ</t>
    </rPh>
    <rPh sb="8" eb="10">
      <t>ウンテン</t>
    </rPh>
    <rPh sb="13" eb="16">
      <t>コテイテキ</t>
    </rPh>
    <rPh sb="17" eb="19">
      <t>ヒヨウ</t>
    </rPh>
    <rPh sb="22" eb="25">
      <t>ショウヒゼイ</t>
    </rPh>
    <rPh sb="25" eb="26">
      <t>ヌ</t>
    </rPh>
    <phoneticPr fontId="3"/>
  </si>
  <si>
    <t>平成33</t>
  </si>
  <si>
    <t>平成33</t>
    <rPh sb="0" eb="2">
      <t>ヘイセイ</t>
    </rPh>
    <phoneticPr fontId="3"/>
  </si>
  <si>
    <t>不燃物処理施設　　運転経費（固定的な費用）　【消費税抜き】</t>
    <rPh sb="0" eb="2">
      <t>フネン</t>
    </rPh>
    <rPh sb="2" eb="3">
      <t>モノ</t>
    </rPh>
    <rPh sb="5" eb="7">
      <t>シセツ</t>
    </rPh>
    <rPh sb="9" eb="11">
      <t>ウンテン</t>
    </rPh>
    <rPh sb="14" eb="17">
      <t>コテイテキ</t>
    </rPh>
    <rPh sb="18" eb="20">
      <t>ヒヨウ</t>
    </rPh>
    <rPh sb="23" eb="26">
      <t>ショウヒゼイ</t>
    </rPh>
    <rPh sb="26" eb="27">
      <t>ヌ</t>
    </rPh>
    <phoneticPr fontId="3"/>
  </si>
  <si>
    <t>ごみ焼却施設　　運転経費（変動的な費用）　【消費税抜き】</t>
    <rPh sb="2" eb="4">
      <t>ショウキャク</t>
    </rPh>
    <rPh sb="4" eb="6">
      <t>シセツ</t>
    </rPh>
    <rPh sb="8" eb="10">
      <t>ウンテン</t>
    </rPh>
    <rPh sb="13" eb="15">
      <t>ヘンドウ</t>
    </rPh>
    <rPh sb="15" eb="16">
      <t>テキ</t>
    </rPh>
    <rPh sb="17" eb="19">
      <t>ヒヨウ</t>
    </rPh>
    <rPh sb="22" eb="25">
      <t>ショウヒゼイ</t>
    </rPh>
    <rPh sb="25" eb="26">
      <t>ヌ</t>
    </rPh>
    <phoneticPr fontId="3"/>
  </si>
  <si>
    <t>ごみ焼却施設　　維持管理費（固定的な費用）　【消費税抜き】</t>
    <rPh sb="2" eb="4">
      <t>ショウキャク</t>
    </rPh>
    <rPh sb="4" eb="6">
      <t>シセツ</t>
    </rPh>
    <rPh sb="8" eb="10">
      <t>イジ</t>
    </rPh>
    <rPh sb="10" eb="12">
      <t>カンリ</t>
    </rPh>
    <rPh sb="12" eb="13">
      <t>ヒ</t>
    </rPh>
    <rPh sb="14" eb="17">
      <t>コテイテキ</t>
    </rPh>
    <rPh sb="18" eb="20">
      <t>ヒヨウ</t>
    </rPh>
    <rPh sb="23" eb="26">
      <t>ショウヒゼイ</t>
    </rPh>
    <rPh sb="26" eb="27">
      <t>ヌ</t>
    </rPh>
    <phoneticPr fontId="3"/>
  </si>
  <si>
    <t>不燃物処理施設　　維持管理費（固定的な費用）　【消費税抜き】</t>
    <rPh sb="0" eb="2">
      <t>フネン</t>
    </rPh>
    <rPh sb="2" eb="3">
      <t>ブツ</t>
    </rPh>
    <rPh sb="3" eb="5">
      <t>ショリ</t>
    </rPh>
    <rPh sb="5" eb="7">
      <t>シセツ</t>
    </rPh>
    <rPh sb="9" eb="11">
      <t>イジ</t>
    </rPh>
    <rPh sb="11" eb="13">
      <t>カンリ</t>
    </rPh>
    <rPh sb="13" eb="14">
      <t>ヒ</t>
    </rPh>
    <rPh sb="15" eb="18">
      <t>コテイテキ</t>
    </rPh>
    <rPh sb="19" eb="21">
      <t>ヒヨウ</t>
    </rPh>
    <rPh sb="24" eb="27">
      <t>ショウヒゼイ</t>
    </rPh>
    <rPh sb="27" eb="28">
      <t>ヌ</t>
    </rPh>
    <phoneticPr fontId="3"/>
  </si>
  <si>
    <t>参考　　ごみ焼却施設　　３０年間の維持管理費　【消費税抜き】</t>
    <rPh sb="0" eb="2">
      <t>サンコウ</t>
    </rPh>
    <rPh sb="6" eb="8">
      <t>ショウキャク</t>
    </rPh>
    <rPh sb="8" eb="10">
      <t>シセツ</t>
    </rPh>
    <rPh sb="14" eb="16">
      <t>ネンカン</t>
    </rPh>
    <rPh sb="17" eb="19">
      <t>イジ</t>
    </rPh>
    <rPh sb="19" eb="22">
      <t>カンリヒ</t>
    </rPh>
    <rPh sb="24" eb="27">
      <t>ショウヒゼイ</t>
    </rPh>
    <rPh sb="27" eb="28">
      <t>ヌ</t>
    </rPh>
    <phoneticPr fontId="3"/>
  </si>
  <si>
    <t>参考　　不燃物処理施設　　３０年間の維持管理費　【消費税抜き】</t>
    <rPh sb="0" eb="2">
      <t>サンコウ</t>
    </rPh>
    <rPh sb="4" eb="6">
      <t>フネン</t>
    </rPh>
    <rPh sb="6" eb="7">
      <t>ブツ</t>
    </rPh>
    <rPh sb="7" eb="9">
      <t>ショリ</t>
    </rPh>
    <rPh sb="9" eb="11">
      <t>シセツ</t>
    </rPh>
    <rPh sb="15" eb="17">
      <t>ネンカン</t>
    </rPh>
    <rPh sb="18" eb="20">
      <t>イジ</t>
    </rPh>
    <rPh sb="20" eb="23">
      <t>カンリヒ</t>
    </rPh>
    <rPh sb="25" eb="28">
      <t>ショウヒゼイ</t>
    </rPh>
    <rPh sb="28" eb="29">
      <t>ヌ</t>
    </rPh>
    <phoneticPr fontId="3"/>
  </si>
  <si>
    <t>ごみ焼却施設　　人件費（固定的な費用）　【消費税抜き】</t>
    <rPh sb="2" eb="4">
      <t>ショウキャク</t>
    </rPh>
    <rPh sb="4" eb="6">
      <t>シセツ</t>
    </rPh>
    <rPh sb="8" eb="10">
      <t>ジンケン</t>
    </rPh>
    <rPh sb="10" eb="11">
      <t>ヒ</t>
    </rPh>
    <rPh sb="12" eb="15">
      <t>コテイテキ</t>
    </rPh>
    <rPh sb="16" eb="18">
      <t>ヒヨウ</t>
    </rPh>
    <rPh sb="21" eb="24">
      <t>ショウヒゼイ</t>
    </rPh>
    <rPh sb="24" eb="25">
      <t>ヌ</t>
    </rPh>
    <phoneticPr fontId="3"/>
  </si>
  <si>
    <t>平成33</t>
    <rPh sb="0" eb="2">
      <t>ヘイセイ</t>
    </rPh>
    <phoneticPr fontId="2"/>
  </si>
  <si>
    <t>不燃物処理施設　　人件費（固定的な費用）　【消費税抜き】</t>
    <rPh sb="0" eb="2">
      <t>フネン</t>
    </rPh>
    <rPh sb="2" eb="3">
      <t>ブツ</t>
    </rPh>
    <rPh sb="3" eb="5">
      <t>ショリ</t>
    </rPh>
    <rPh sb="5" eb="7">
      <t>シセツ</t>
    </rPh>
    <rPh sb="9" eb="11">
      <t>ジンケン</t>
    </rPh>
    <rPh sb="11" eb="12">
      <t>ヒ</t>
    </rPh>
    <rPh sb="13" eb="16">
      <t>コテイテキ</t>
    </rPh>
    <rPh sb="17" eb="19">
      <t>ヒヨウ</t>
    </rPh>
    <rPh sb="22" eb="25">
      <t>ショウヒゼイ</t>
    </rPh>
    <rPh sb="25" eb="26">
      <t>ヌ</t>
    </rPh>
    <phoneticPr fontId="3"/>
  </si>
  <si>
    <t>平成30</t>
    <rPh sb="0" eb="2">
      <t>ヘイセイ</t>
    </rPh>
    <phoneticPr fontId="31"/>
  </si>
  <si>
    <t>※　繰越欠損金は最長9年間繰越ができるものとする。</t>
    <rPh sb="2" eb="4">
      <t>クリコシ</t>
    </rPh>
    <rPh sb="4" eb="7">
      <t>ケッソンキン</t>
    </rPh>
    <rPh sb="8" eb="10">
      <t>サイチョウ</t>
    </rPh>
    <rPh sb="11" eb="12">
      <t>ネン</t>
    </rPh>
    <rPh sb="12" eb="13">
      <t>アイダ</t>
    </rPh>
    <rPh sb="13" eb="15">
      <t>クリコシ</t>
    </rPh>
    <phoneticPr fontId="31"/>
  </si>
  <si>
    <t>不燃物処理施設への供給量＊2</t>
    <rPh sb="0" eb="2">
      <t>フネン</t>
    </rPh>
    <rPh sb="2" eb="3">
      <t>ブツ</t>
    </rPh>
    <rPh sb="3" eb="5">
      <t>ショリ</t>
    </rPh>
    <rPh sb="5" eb="7">
      <t>シセツ</t>
    </rPh>
    <rPh sb="9" eb="11">
      <t>キョウキュウ</t>
    </rPh>
    <rPh sb="11" eb="12">
      <t>リョウ</t>
    </rPh>
    <phoneticPr fontId="5"/>
  </si>
  <si>
    <t>※平成33年3月（平成32年度）の運営費は平成33年4月以降（平成33年度）に含めてください。</t>
    <rPh sb="9" eb="11">
      <t>ヘイセイ</t>
    </rPh>
    <rPh sb="13" eb="14">
      <t>ネン</t>
    </rPh>
    <rPh sb="14" eb="15">
      <t>ド</t>
    </rPh>
    <rPh sb="25" eb="26">
      <t>ネン</t>
    </rPh>
    <rPh sb="27" eb="28">
      <t>ガツ</t>
    </rPh>
    <rPh sb="28" eb="30">
      <t>イコウ</t>
    </rPh>
    <rPh sb="31" eb="33">
      <t>ヘイセイ</t>
    </rPh>
    <phoneticPr fontId="3"/>
  </si>
  <si>
    <t>様式第１０号－２－１～３</t>
    <rPh sb="0" eb="2">
      <t>ヨウシキ</t>
    </rPh>
    <phoneticPr fontId="2"/>
  </si>
  <si>
    <t>様式第１０号－７－１、２</t>
    <rPh sb="0" eb="2">
      <t>ヨウシキ</t>
    </rPh>
    <phoneticPr fontId="2"/>
  </si>
  <si>
    <t>様式第１０号－８－１、２</t>
    <rPh sb="0" eb="2">
      <t>ヨウシキ</t>
    </rPh>
    <phoneticPr fontId="2"/>
  </si>
  <si>
    <t>様式第１０号－９－１、２</t>
    <rPh sb="0" eb="2">
      <t>ヨウシキ</t>
    </rPh>
    <phoneticPr fontId="2"/>
  </si>
  <si>
    <t>様式第１０号－１１－１、２</t>
    <rPh sb="0" eb="2">
      <t>ヨウシキ</t>
    </rPh>
    <phoneticPr fontId="2"/>
  </si>
  <si>
    <t>①建設費　（消費税抜き）</t>
    <rPh sb="1" eb="4">
      <t>ケンセツヒ</t>
    </rPh>
    <rPh sb="6" eb="9">
      <t>ショウヒゼイ</t>
    </rPh>
    <rPh sb="9" eb="10">
      <t>ヌ</t>
    </rPh>
    <phoneticPr fontId="2"/>
  </si>
  <si>
    <t>更新費用</t>
    <rPh sb="0" eb="2">
      <t>コウシン</t>
    </rPh>
    <phoneticPr fontId="2"/>
  </si>
  <si>
    <t>補修費用</t>
    <rPh sb="0" eb="2">
      <t>ホシュウ</t>
    </rPh>
    <phoneticPr fontId="2"/>
  </si>
  <si>
    <t>　下記の記載要領に従って各事業計画書の様式に記載の上、穂高広域施設組合へ提出して下さい。</t>
    <rPh sb="1" eb="3">
      <t>カキ</t>
    </rPh>
    <rPh sb="4" eb="6">
      <t>キサイ</t>
    </rPh>
    <rPh sb="6" eb="8">
      <t>ヨウリョウ</t>
    </rPh>
    <rPh sb="9" eb="10">
      <t>シタガ</t>
    </rPh>
    <rPh sb="12" eb="13">
      <t>カク</t>
    </rPh>
    <rPh sb="13" eb="15">
      <t>ジギョウ</t>
    </rPh>
    <rPh sb="15" eb="18">
      <t>ケイカクショ</t>
    </rPh>
    <rPh sb="19" eb="21">
      <t>ヨウシキ</t>
    </rPh>
    <rPh sb="22" eb="24">
      <t>キサイ</t>
    </rPh>
    <rPh sb="25" eb="26">
      <t>ウエ</t>
    </rPh>
    <rPh sb="27" eb="29">
      <t>ホダカ</t>
    </rPh>
    <rPh sb="29" eb="31">
      <t>コウイキ</t>
    </rPh>
    <rPh sb="31" eb="33">
      <t>シセツ</t>
    </rPh>
    <rPh sb="33" eb="35">
      <t>クミアイ</t>
    </rPh>
    <rPh sb="36" eb="38">
      <t>テイシュツ</t>
    </rPh>
    <rPh sb="40" eb="41">
      <t>クダ</t>
    </rPh>
    <phoneticPr fontId="2"/>
  </si>
  <si>
    <t>・本様式に記載の内容は、入札書（様式第７号）と整合を図って下さい。</t>
    <rPh sb="1" eb="2">
      <t>ホン</t>
    </rPh>
    <rPh sb="2" eb="4">
      <t>ヨウシキ</t>
    </rPh>
    <rPh sb="5" eb="7">
      <t>キサイ</t>
    </rPh>
    <rPh sb="8" eb="10">
      <t>ナイヨウ</t>
    </rPh>
    <rPh sb="12" eb="14">
      <t>ニュウサツ</t>
    </rPh>
    <rPh sb="14" eb="15">
      <t>ショ</t>
    </rPh>
    <rPh sb="16" eb="18">
      <t>ヨウシキ</t>
    </rPh>
    <rPh sb="18" eb="19">
      <t>ダイ</t>
    </rPh>
    <rPh sb="20" eb="21">
      <t>ゴウ</t>
    </rPh>
    <rPh sb="23" eb="25">
      <t>セイゴウ</t>
    </rPh>
    <rPh sb="26" eb="27">
      <t>ハカ</t>
    </rPh>
    <rPh sb="29" eb="30">
      <t>クダ</t>
    </rPh>
    <phoneticPr fontId="2"/>
  </si>
  <si>
    <t>（2020）</t>
  </si>
  <si>
    <t>（2018）</t>
    <phoneticPr fontId="2"/>
  </si>
  <si>
    <t>（2019）</t>
    <phoneticPr fontId="2"/>
  </si>
  <si>
    <t>（2021）</t>
  </si>
  <si>
    <t>（2022）</t>
  </si>
  <si>
    <t>（2023）</t>
  </si>
  <si>
    <t>（2024）</t>
  </si>
  <si>
    <t>（2025）</t>
  </si>
  <si>
    <t>（2026）</t>
  </si>
  <si>
    <t>（2027）</t>
  </si>
  <si>
    <t>（2028）</t>
  </si>
  <si>
    <t>（2029）</t>
  </si>
  <si>
    <t>（2030）</t>
  </si>
  <si>
    <t>（2031）</t>
  </si>
  <si>
    <t>（2032）</t>
  </si>
  <si>
    <t>（2033）</t>
  </si>
  <si>
    <t>（2034）</t>
  </si>
  <si>
    <t>（2035）</t>
  </si>
  <si>
    <t>（2036）</t>
  </si>
  <si>
    <t>（2037）</t>
  </si>
  <si>
    <t>（2038）</t>
  </si>
  <si>
    <t>（2039）</t>
  </si>
  <si>
    <t>（2040）</t>
  </si>
  <si>
    <t>平成３１年度（２０１９年度）</t>
    <rPh sb="11" eb="12">
      <t>ネン</t>
    </rPh>
    <rPh sb="12" eb="13">
      <t>ド</t>
    </rPh>
    <phoneticPr fontId="2"/>
  </si>
  <si>
    <t>平成３０年度（２０１８年度）</t>
    <rPh sb="11" eb="12">
      <t>ネン</t>
    </rPh>
    <rPh sb="12" eb="13">
      <t>ド</t>
    </rPh>
    <phoneticPr fontId="2"/>
  </si>
  <si>
    <t>平成３２年度（２０２０年度）</t>
    <rPh sb="11" eb="12">
      <t>ネン</t>
    </rPh>
    <rPh sb="12" eb="13">
      <t>ド</t>
    </rPh>
    <phoneticPr fontId="2"/>
  </si>
  <si>
    <t>平成３0年度（２０１８年度）</t>
    <rPh sb="11" eb="12">
      <t>ネン</t>
    </rPh>
    <rPh sb="12" eb="13">
      <t>ド</t>
    </rPh>
    <phoneticPr fontId="2"/>
  </si>
  <si>
    <t>(2023)</t>
  </si>
  <si>
    <t>(2024)</t>
  </si>
  <si>
    <t>(2025)</t>
  </si>
  <si>
    <t>(2026)</t>
  </si>
  <si>
    <t>(2027)</t>
  </si>
  <si>
    <t>(2028)</t>
  </si>
  <si>
    <t>(2029)</t>
  </si>
  <si>
    <t>(2030)</t>
  </si>
  <si>
    <t>(2031)</t>
  </si>
  <si>
    <t>(2032)</t>
  </si>
  <si>
    <t>(2033)</t>
  </si>
  <si>
    <t>(2034)</t>
  </si>
  <si>
    <t>(2035)</t>
  </si>
  <si>
    <t>(2036)</t>
  </si>
  <si>
    <t>(2037)</t>
  </si>
  <si>
    <t>(2021)</t>
    <phoneticPr fontId="3"/>
  </si>
  <si>
    <t>(2022)</t>
    <phoneticPr fontId="3"/>
  </si>
  <si>
    <t>(2038)</t>
  </si>
  <si>
    <t>(2039)</t>
  </si>
  <si>
    <t>(2040)</t>
  </si>
  <si>
    <t>平成３０年度
（２０１８年度）</t>
    <rPh sb="0" eb="2">
      <t>ヘイセイ</t>
    </rPh>
    <rPh sb="4" eb="6">
      <t>ネンド</t>
    </rPh>
    <rPh sb="12" eb="13">
      <t>ネン</t>
    </rPh>
    <rPh sb="13" eb="14">
      <t>ド</t>
    </rPh>
    <phoneticPr fontId="3"/>
  </si>
  <si>
    <t>平成３１年度
（２０１９年度）</t>
    <rPh sb="0" eb="2">
      <t>ヘイセイ</t>
    </rPh>
    <rPh sb="4" eb="6">
      <t>ネンド</t>
    </rPh>
    <rPh sb="12" eb="13">
      <t>ネン</t>
    </rPh>
    <rPh sb="13" eb="14">
      <t>ド</t>
    </rPh>
    <phoneticPr fontId="3"/>
  </si>
  <si>
    <t>平成３２年度
（２０２０年度）</t>
    <rPh sb="0" eb="2">
      <t>ヘイセイ</t>
    </rPh>
    <rPh sb="4" eb="6">
      <t>ネンド</t>
    </rPh>
    <rPh sb="12" eb="13">
      <t>ネン</t>
    </rPh>
    <rPh sb="13" eb="14">
      <t>ド</t>
    </rPh>
    <phoneticPr fontId="3"/>
  </si>
  <si>
    <t>(2041)</t>
  </si>
  <si>
    <t>(2042)</t>
  </si>
  <si>
    <t>(2043)</t>
  </si>
  <si>
    <t>(2044)</t>
  </si>
  <si>
    <t>(2045)</t>
  </si>
  <si>
    <t>(2046)</t>
  </si>
  <si>
    <t>(2047)</t>
  </si>
  <si>
    <t>(2048)</t>
  </si>
  <si>
    <t>(2049)</t>
  </si>
  <si>
    <t>(2050)</t>
  </si>
  <si>
    <t>　　　   年度
　単位　　　　　　</t>
    <rPh sb="6" eb="8">
      <t>ネンド</t>
    </rPh>
    <rPh sb="10" eb="12">
      <t>タンイ</t>
    </rPh>
    <phoneticPr fontId="3"/>
  </si>
  <si>
    <t>②固定費　（消費税抜き）</t>
    <rPh sb="1" eb="4">
      <t>コテイヒ</t>
    </rPh>
    <rPh sb="6" eb="9">
      <t>ショウヒゼイ</t>
    </rPh>
    <rPh sb="9" eb="10">
      <t>ヌ</t>
    </rPh>
    <phoneticPr fontId="2"/>
  </si>
  <si>
    <t>③変動費　（消費税抜き）</t>
    <rPh sb="1" eb="4">
      <t>ヘンドウヒ</t>
    </rPh>
    <rPh sb="6" eb="9">
      <t>ショウヒゼイ</t>
    </rPh>
    <rPh sb="9" eb="10">
      <t>ヌ</t>
    </rPh>
    <phoneticPr fontId="2"/>
  </si>
  <si>
    <t>④運営費（②+③）
　（消費税抜き）</t>
    <rPh sb="1" eb="3">
      <t>ウンエイ</t>
    </rPh>
    <rPh sb="3" eb="4">
      <t>ヒ</t>
    </rPh>
    <rPh sb="12" eb="15">
      <t>ショウヒゼイ</t>
    </rPh>
    <rPh sb="15" eb="16">
      <t>ヌ</t>
    </rPh>
    <phoneticPr fontId="2"/>
  </si>
  <si>
    <t>事業費（①＋④）
（消費税抜き）</t>
    <rPh sb="0" eb="3">
      <t>ジギョウヒ</t>
    </rPh>
    <rPh sb="10" eb="13">
      <t>ショウヒゼイ</t>
    </rPh>
    <rPh sb="13" eb="14">
      <t>ヌ</t>
    </rPh>
    <phoneticPr fontId="2"/>
  </si>
  <si>
    <t>※他の様式と整合をとってください。なお、【様式第７号】入札書には消費税込の金額を記載して下さい。</t>
    <rPh sb="1" eb="2">
      <t>ホカ</t>
    </rPh>
    <rPh sb="3" eb="5">
      <t>ヨウシキ</t>
    </rPh>
    <rPh sb="6" eb="8">
      <t>セイゴウ</t>
    </rPh>
    <rPh sb="27" eb="29">
      <t>ニュウサツ</t>
    </rPh>
    <rPh sb="29" eb="30">
      <t>ショ</t>
    </rPh>
    <rPh sb="32" eb="35">
      <t>ショウヒゼイ</t>
    </rPh>
    <rPh sb="35" eb="36">
      <t>コミ</t>
    </rPh>
    <rPh sb="37" eb="39">
      <t>キンガク</t>
    </rPh>
    <rPh sb="40" eb="42">
      <t>キサイ</t>
    </rPh>
    <rPh sb="44" eb="45">
      <t>クダ</t>
    </rPh>
    <phoneticPr fontId="2"/>
  </si>
  <si>
    <t>事業費（建設費・運営費）【消費税抜き】</t>
    <rPh sb="0" eb="3">
      <t>ジギョウヒ</t>
    </rPh>
    <rPh sb="4" eb="7">
      <t>ケンセツヒ</t>
    </rPh>
    <rPh sb="8" eb="10">
      <t>ウンエイ</t>
    </rPh>
    <rPh sb="10" eb="11">
      <t>ヒ</t>
    </rPh>
    <rPh sb="13" eb="16">
      <t>ショウヒゼイ</t>
    </rPh>
    <rPh sb="16" eb="17">
      <t>ヌ</t>
    </rPh>
    <phoneticPr fontId="2"/>
  </si>
  <si>
    <t>ごみ焼却施設　建設費【消費税抜き】</t>
    <rPh sb="2" eb="4">
      <t>ショウキャク</t>
    </rPh>
    <rPh sb="4" eb="6">
      <t>シセツ</t>
    </rPh>
    <rPh sb="7" eb="10">
      <t>ケンセツヒ</t>
    </rPh>
    <phoneticPr fontId="2"/>
  </si>
  <si>
    <t>ストックヤード　　建設費【消費税抜き】</t>
    <rPh sb="9" eb="12">
      <t>ケンセツヒ</t>
    </rPh>
    <phoneticPr fontId="2"/>
  </si>
  <si>
    <t>不燃物処理施設　　建設費【消費税抜き】</t>
    <rPh sb="0" eb="2">
      <t>フネン</t>
    </rPh>
    <rPh sb="2" eb="3">
      <t>ブツ</t>
    </rPh>
    <rPh sb="3" eb="5">
      <t>ショリ</t>
    </rPh>
    <rPh sb="5" eb="7">
      <t>シセツ</t>
    </rPh>
    <rPh sb="9" eb="12">
      <t>ケンセツヒ</t>
    </rPh>
    <phoneticPr fontId="2"/>
  </si>
</sst>
</file>

<file path=xl/styles.xml><?xml version="1.0" encoding="utf-8"?>
<styleSheet xmlns="http://schemas.openxmlformats.org/spreadsheetml/2006/main">
  <numFmts count="12">
    <numFmt numFmtId="176" formatCode="#,##0;&quot;▲ &quot;#,##0"/>
    <numFmt numFmtId="177" formatCode="0.0%"/>
    <numFmt numFmtId="178" formatCode="#,##0_ "/>
    <numFmt numFmtId="179" formatCode="#,##0_ ;[Red]\-#,##0\ "/>
    <numFmt numFmtId="180" formatCode="#,##0.0000_ ;[Red]\-#,##0.0000\ "/>
    <numFmt numFmtId="181" formatCode="0_);[Red]\(0\)"/>
    <numFmt numFmtId="182" formatCode="#,##0;&quot;△ &quot;#,##0"/>
    <numFmt numFmtId="183" formatCode="0.00_);[Red]\(0.00\)"/>
    <numFmt numFmtId="184" formatCode="#,##0_);[Red]\(#,##0\)"/>
    <numFmt numFmtId="185" formatCode="#,##0.0;&quot;▲ &quot;#,##0.0"/>
    <numFmt numFmtId="186" formatCode="#,##0.000;[Red]\-#,##0.000"/>
    <numFmt numFmtId="187" formatCode="0.000"/>
  </numFmts>
  <fonts count="39">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
      <b/>
      <sz val="20"/>
      <name val="ＭＳ Ｐゴシック"/>
      <family val="3"/>
      <charset val="128"/>
    </font>
    <font>
      <b/>
      <sz val="16"/>
      <name val="ＭＳ Ｐゴシック"/>
      <family val="3"/>
      <charset val="128"/>
    </font>
    <font>
      <b/>
      <sz val="10"/>
      <name val="ＭＳ Ｐゴシック"/>
      <family val="3"/>
      <charset val="128"/>
    </font>
    <font>
      <sz val="14"/>
      <name val="ＭＳ Ｐゴシック"/>
      <family val="3"/>
      <charset val="128"/>
    </font>
    <font>
      <sz val="20"/>
      <name val="ＭＳ Ｐゴシック"/>
      <family val="3"/>
      <charset val="128"/>
    </font>
    <font>
      <sz val="12"/>
      <name val="ＭＳ Ｐゴシック"/>
      <family val="3"/>
      <charset val="128"/>
    </font>
    <font>
      <sz val="16"/>
      <name val="ＭＳ Ｐゴシック"/>
      <family val="3"/>
      <charset val="128"/>
    </font>
    <font>
      <sz val="8.5"/>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b/>
      <sz val="11"/>
      <color rgb="FF0000FF"/>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sz val="11"/>
      <name val="ＭＳ 明朝"/>
      <family val="1"/>
      <charset val="128"/>
    </font>
    <font>
      <sz val="9"/>
      <name val="ＭＳ Ｐゴシック"/>
      <family val="3"/>
      <charset val="128"/>
    </font>
    <font>
      <sz val="11"/>
      <color indexed="12"/>
      <name val="ＭＳ Ｐゴシック"/>
      <family val="3"/>
      <charset val="128"/>
    </font>
    <font>
      <sz val="12"/>
      <name val="Century"/>
      <family val="1"/>
    </font>
    <font>
      <sz val="11"/>
      <color indexed="48"/>
      <name val="ＭＳ Ｐゴシック"/>
      <family val="3"/>
      <charset val="128"/>
    </font>
    <font>
      <b/>
      <i/>
      <sz val="11"/>
      <color indexed="10"/>
      <name val="ＭＳ Ｐゴシック"/>
      <family val="3"/>
      <charset val="128"/>
    </font>
    <font>
      <i/>
      <sz val="11"/>
      <color indexed="10"/>
      <name val="ＭＳ 明朝"/>
      <family val="1"/>
      <charset val="128"/>
    </font>
    <font>
      <b/>
      <i/>
      <sz val="10"/>
      <color indexed="10"/>
      <name val="ＭＳ Ｐゴシック"/>
      <family val="3"/>
      <charset val="128"/>
    </font>
    <font>
      <sz val="14"/>
      <name val="ＭＳ 明朝"/>
      <family val="1"/>
      <charset val="128"/>
    </font>
    <font>
      <sz val="20"/>
      <name val="ＭＳ 明朝"/>
      <family val="1"/>
      <charset val="128"/>
    </font>
    <font>
      <b/>
      <sz val="20"/>
      <name val="ＭＳ 明朝"/>
      <family val="1"/>
      <charset val="128"/>
    </font>
  </fonts>
  <fills count="6">
    <fill>
      <patternFill patternType="none"/>
    </fill>
    <fill>
      <patternFill patternType="gray125"/>
    </fill>
    <fill>
      <patternFill patternType="solid">
        <fgColor theme="8" tint="0.59999389629810485"/>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336">
    <border>
      <left/>
      <right/>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style="dotted">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dotted">
        <color indexed="64"/>
      </left>
      <right style="dotted">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double">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top/>
      <bottom/>
      <diagonal/>
    </border>
    <border>
      <left style="double">
        <color indexed="64"/>
      </left>
      <right style="medium">
        <color indexed="64"/>
      </right>
      <top style="thin">
        <color indexed="64"/>
      </top>
      <bottom/>
      <diagonal/>
    </border>
    <border>
      <left style="thin">
        <color indexed="64"/>
      </left>
      <right/>
      <top/>
      <bottom style="thin">
        <color indexed="64"/>
      </bottom>
      <diagonal/>
    </border>
    <border>
      <left style="double">
        <color indexed="64"/>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hair">
        <color indexed="64"/>
      </top>
      <bottom style="thin">
        <color indexed="64"/>
      </bottom>
      <diagonal/>
    </border>
    <border>
      <left style="dotted">
        <color indexed="64"/>
      </left>
      <right style="dotted">
        <color indexed="64"/>
      </right>
      <top style="thin">
        <color indexed="64"/>
      </top>
      <bottom style="dotted">
        <color indexed="64"/>
      </bottom>
      <diagonal/>
    </border>
    <border>
      <left style="medium">
        <color indexed="64"/>
      </left>
      <right style="thin">
        <color indexed="64"/>
      </right>
      <top/>
      <bottom style="medium">
        <color indexed="64"/>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bottom style="dotted">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dotted">
        <color indexed="64"/>
      </left>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hair">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bottom/>
      <diagonal/>
    </border>
    <border>
      <left/>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hair">
        <color indexed="64"/>
      </left>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top style="medium">
        <color indexed="64"/>
      </top>
      <bottom style="hair">
        <color indexed="64"/>
      </bottom>
      <diagonal/>
    </border>
    <border diagonalDown="1">
      <left/>
      <right style="thin">
        <color indexed="64"/>
      </right>
      <top/>
      <bottom style="medium">
        <color indexed="64"/>
      </bottom>
      <diagonal style="thin">
        <color indexed="64"/>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hair">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top style="thin">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hair">
        <color indexed="64"/>
      </left>
      <right/>
      <top/>
      <bottom/>
      <diagonal/>
    </border>
    <border>
      <left style="dotted">
        <color indexed="64"/>
      </left>
      <right style="dotted">
        <color indexed="64"/>
      </right>
      <top/>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top style="dotted">
        <color indexed="64"/>
      </top>
      <bottom/>
      <diagonal/>
    </border>
    <border>
      <left style="dotted">
        <color indexed="64"/>
      </left>
      <right style="dotted">
        <color indexed="64"/>
      </right>
      <top style="dotted">
        <color indexed="64"/>
      </top>
      <bottom/>
      <diagonal/>
    </border>
    <border>
      <left/>
      <right style="thin">
        <color indexed="64"/>
      </right>
      <top style="dotted">
        <color indexed="64"/>
      </top>
      <bottom/>
      <diagonal/>
    </border>
    <border>
      <left style="hair">
        <color indexed="64"/>
      </left>
      <right/>
      <top style="dotted">
        <color indexed="64"/>
      </top>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dotted">
        <color indexed="64"/>
      </top>
      <bottom style="thin">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double">
        <color indexed="64"/>
      </left>
      <right style="medium">
        <color indexed="64"/>
      </right>
      <top style="dotted">
        <color indexed="64"/>
      </top>
      <bottom style="medium">
        <color indexed="64"/>
      </bottom>
      <diagonal/>
    </border>
    <border>
      <left style="dotted">
        <color indexed="64"/>
      </left>
      <right style="hair">
        <color indexed="64"/>
      </right>
      <top style="dotted">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style="dotted">
        <color indexed="64"/>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dotted">
        <color indexed="64"/>
      </left>
      <right/>
      <top/>
      <bottom style="hair">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hair">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bottom style="hair">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style="hair">
        <color indexed="64"/>
      </top>
      <bottom/>
      <diagonal/>
    </border>
    <border>
      <left style="dotted">
        <color indexed="64"/>
      </left>
      <right style="thin">
        <color indexed="64"/>
      </right>
      <top style="hair">
        <color indexed="64"/>
      </top>
      <bottom style="hair">
        <color indexed="64"/>
      </bottom>
      <diagonal/>
    </border>
    <border>
      <left style="dotted">
        <color indexed="64"/>
      </left>
      <right style="hair">
        <color indexed="64"/>
      </right>
      <top style="thin">
        <color indexed="64"/>
      </top>
      <bottom style="thin">
        <color indexed="64"/>
      </bottom>
      <diagonal/>
    </border>
    <border>
      <left/>
      <right/>
      <top style="dotted">
        <color indexed="64"/>
      </top>
      <bottom/>
      <diagonal/>
    </border>
    <border>
      <left style="dotted">
        <color indexed="64"/>
      </left>
      <right style="hair">
        <color indexed="64"/>
      </right>
      <top/>
      <bottom/>
      <diagonal/>
    </border>
    <border>
      <left style="dotted">
        <color indexed="64"/>
      </left>
      <right style="hair">
        <color indexed="64"/>
      </right>
      <top/>
      <bottom style="thin">
        <color indexed="64"/>
      </bottom>
      <diagonal/>
    </border>
    <border>
      <left style="dotted">
        <color indexed="64"/>
      </left>
      <right style="hair">
        <color indexed="64"/>
      </right>
      <top style="dotted">
        <color indexed="64"/>
      </top>
      <bottom/>
      <diagonal/>
    </border>
    <border>
      <left style="dotted">
        <color indexed="64"/>
      </left>
      <right style="hair">
        <color indexed="64"/>
      </right>
      <top/>
      <bottom style="hair">
        <color indexed="64"/>
      </bottom>
      <diagonal/>
    </border>
    <border>
      <left style="dotted">
        <color indexed="64"/>
      </left>
      <right style="hair">
        <color indexed="64"/>
      </right>
      <top style="hair">
        <color indexed="64"/>
      </top>
      <bottom/>
      <diagonal/>
    </border>
    <border>
      <left style="dotted">
        <color indexed="64"/>
      </left>
      <right style="hair">
        <color indexed="64"/>
      </right>
      <top style="hair">
        <color indexed="64"/>
      </top>
      <bottom style="hair">
        <color indexed="64"/>
      </bottom>
      <diagonal/>
    </border>
    <border>
      <left style="thin">
        <color indexed="64"/>
      </left>
      <right style="dotted">
        <color indexed="64"/>
      </right>
      <top style="dotted">
        <color indexed="64"/>
      </top>
      <bottom/>
      <diagonal/>
    </border>
    <border>
      <left style="thin">
        <color indexed="64"/>
      </left>
      <right style="dotted">
        <color indexed="64"/>
      </right>
      <top style="hair">
        <color indexed="64"/>
      </top>
      <bottom/>
      <diagonal/>
    </border>
    <border>
      <left style="thin">
        <color indexed="64"/>
      </left>
      <right style="dotted">
        <color indexed="64"/>
      </right>
      <top style="hair">
        <color indexed="64"/>
      </top>
      <bottom style="hair">
        <color indexed="64"/>
      </bottom>
      <diagonal/>
    </border>
    <border>
      <left/>
      <right style="dotted">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medium">
        <color indexed="64"/>
      </left>
      <right style="medium">
        <color indexed="64"/>
      </right>
      <top/>
      <bottom/>
      <diagonal/>
    </border>
    <border diagonalDown="1">
      <left style="medium">
        <color indexed="64"/>
      </left>
      <right/>
      <top/>
      <bottom/>
      <diagonal style="thin">
        <color indexed="64"/>
      </diagonal>
    </border>
    <border diagonalDown="1">
      <left/>
      <right style="thin">
        <color indexed="64"/>
      </right>
      <top/>
      <bottom/>
      <diagonal style="thin">
        <color indexed="64"/>
      </diagonal>
    </border>
    <border>
      <left style="dotted">
        <color indexed="64"/>
      </left>
      <right/>
      <top/>
      <bottom/>
      <diagonal/>
    </border>
    <border>
      <left style="dotted">
        <color indexed="64"/>
      </left>
      <right/>
      <top style="dotted">
        <color indexed="64"/>
      </top>
      <bottom style="dotted">
        <color indexed="64"/>
      </bottom>
      <diagonal/>
    </border>
    <border>
      <left/>
      <right style="thin">
        <color indexed="64"/>
      </right>
      <top style="medium">
        <color indexed="64"/>
      </top>
      <bottom/>
      <diagonal/>
    </border>
    <border>
      <left style="double">
        <color indexed="64"/>
      </left>
      <right style="medium">
        <color indexed="64"/>
      </right>
      <top/>
      <bottom style="medium">
        <color indexed="64"/>
      </bottom>
      <diagonal/>
    </border>
    <border>
      <left style="thin">
        <color indexed="64"/>
      </left>
      <right style="double">
        <color indexed="64"/>
      </right>
      <top style="medium">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thin">
        <color indexed="64"/>
      </left>
      <right style="medium">
        <color indexed="64"/>
      </right>
      <top/>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Down="1">
      <left style="thin">
        <color indexed="64"/>
      </left>
      <right/>
      <top/>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top style="hair">
        <color indexed="64"/>
      </top>
      <bottom/>
      <diagonal/>
    </border>
    <border diagonalDown="1">
      <left style="thin">
        <color indexed="64"/>
      </left>
      <right/>
      <top style="hair">
        <color indexed="64"/>
      </top>
      <bottom/>
      <diagonal style="thin">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left style="dotted">
        <color indexed="64"/>
      </left>
      <right style="hair">
        <color indexed="64"/>
      </right>
      <top style="thin">
        <color indexed="64"/>
      </top>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top/>
      <bottom style="medium">
        <color indexed="64"/>
      </bottom>
      <diagonal/>
    </border>
    <border>
      <left style="hair">
        <color indexed="64"/>
      </left>
      <right style="medium">
        <color indexed="64"/>
      </right>
      <top style="hair">
        <color indexed="64"/>
      </top>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38" fontId="1" fillId="0" borderId="0" applyFont="0" applyFill="0" applyBorder="0" applyAlignment="0" applyProtection="0"/>
    <xf numFmtId="0" fontId="4" fillId="0" borderId="0"/>
    <xf numFmtId="0" fontId="4" fillId="0" borderId="0">
      <alignment vertical="center"/>
    </xf>
  </cellStyleXfs>
  <cellXfs count="1184">
    <xf numFmtId="0" fontId="0" fillId="0" borderId="0" xfId="0"/>
    <xf numFmtId="0" fontId="6" fillId="0" borderId="0" xfId="0" applyFont="1"/>
    <xf numFmtId="0" fontId="6"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0" fillId="0" borderId="0" xfId="4" applyFont="1">
      <alignment vertical="center"/>
    </xf>
    <xf numFmtId="0" fontId="10" fillId="0" borderId="0" xfId="4" applyFont="1" applyAlignment="1">
      <alignment vertical="center"/>
    </xf>
    <xf numFmtId="0" fontId="11" fillId="0" borderId="0" xfId="4" applyFont="1" applyAlignment="1">
      <alignment vertical="center" wrapText="1"/>
    </xf>
    <xf numFmtId="0" fontId="11" fillId="0" borderId="0" xfId="4" applyFont="1" applyAlignment="1">
      <alignment vertical="center"/>
    </xf>
    <xf numFmtId="0" fontId="0" fillId="0" borderId="0" xfId="4" applyFont="1" applyAlignment="1">
      <alignment horizontal="left" vertical="center"/>
    </xf>
    <xf numFmtId="0" fontId="13" fillId="0" borderId="0" xfId="0" applyFont="1" applyBorder="1" applyAlignment="1">
      <alignment horizontal="center" vertical="center"/>
    </xf>
    <xf numFmtId="0" fontId="0"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5" fillId="0" borderId="2"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3" fontId="5" fillId="0" borderId="0" xfId="0" applyNumberFormat="1"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12" fillId="0" borderId="0" xfId="0" applyFont="1" applyFill="1" applyBorder="1" applyAlignment="1">
      <alignment horizontal="center" vertical="center"/>
    </xf>
    <xf numFmtId="0" fontId="0" fillId="0" borderId="0" xfId="0" applyFont="1" applyFill="1" applyBorder="1" applyAlignment="1">
      <alignment vertical="center"/>
    </xf>
    <xf numFmtId="0" fontId="5" fillId="0" borderId="6" xfId="0" applyFont="1" applyBorder="1" applyAlignment="1">
      <alignment horizontal="center" vertical="center" wrapText="1"/>
    </xf>
    <xf numFmtId="182" fontId="5" fillId="0" borderId="7" xfId="0" applyNumberFormat="1" applyFont="1" applyBorder="1" applyAlignment="1">
      <alignment vertical="center"/>
    </xf>
    <xf numFmtId="176" fontId="5" fillId="0" borderId="6" xfId="0" applyNumberFormat="1" applyFont="1" applyFill="1" applyBorder="1" applyAlignment="1">
      <alignment horizontal="center" vertical="center"/>
    </xf>
    <xf numFmtId="176" fontId="5" fillId="0" borderId="10" xfId="0" applyNumberFormat="1" applyFont="1" applyFill="1" applyBorder="1" applyAlignment="1">
      <alignment horizontal="center" vertical="center"/>
    </xf>
    <xf numFmtId="182" fontId="5" fillId="0" borderId="12" xfId="0" applyNumberFormat="1" applyFont="1" applyBorder="1" applyAlignment="1">
      <alignment vertical="center"/>
    </xf>
    <xf numFmtId="176" fontId="5" fillId="0" borderId="6" xfId="0" applyNumberFormat="1" applyFont="1" applyBorder="1" applyAlignment="1">
      <alignment horizontal="center" vertical="center"/>
    </xf>
    <xf numFmtId="0" fontId="12" fillId="0" borderId="0" xfId="0" applyFont="1" applyAlignment="1">
      <alignment vertical="center"/>
    </xf>
    <xf numFmtId="0" fontId="14" fillId="0" borderId="0" xfId="0" applyFont="1" applyAlignment="1">
      <alignment vertical="center"/>
    </xf>
    <xf numFmtId="0" fontId="5" fillId="0" borderId="20" xfId="0" applyFont="1" applyBorder="1" applyAlignment="1">
      <alignment vertical="center"/>
    </xf>
    <xf numFmtId="0" fontId="5" fillId="0" borderId="21" xfId="0" applyFont="1" applyBorder="1" applyAlignment="1">
      <alignment horizontal="center" vertical="center"/>
    </xf>
    <xf numFmtId="38" fontId="5" fillId="0" borderId="2" xfId="2" applyFont="1" applyFill="1" applyBorder="1" applyAlignment="1">
      <alignment vertical="center"/>
    </xf>
    <xf numFmtId="38" fontId="5" fillId="0" borderId="2" xfId="2" applyFont="1" applyBorder="1" applyAlignment="1">
      <alignment vertical="center"/>
    </xf>
    <xf numFmtId="38" fontId="5" fillId="0" borderId="22" xfId="2" applyFont="1" applyFill="1" applyBorder="1" applyAlignment="1">
      <alignment vertical="center"/>
    </xf>
    <xf numFmtId="38" fontId="5" fillId="0" borderId="23" xfId="2" applyFont="1" applyFill="1" applyBorder="1" applyAlignment="1">
      <alignment vertical="center"/>
    </xf>
    <xf numFmtId="38" fontId="5" fillId="0" borderId="23" xfId="2" applyFont="1" applyBorder="1" applyAlignment="1">
      <alignment horizontal="center" vertical="center" wrapText="1"/>
    </xf>
    <xf numFmtId="38" fontId="5" fillId="0" borderId="6" xfId="2" applyFont="1" applyFill="1" applyBorder="1" applyAlignment="1">
      <alignment vertical="center"/>
    </xf>
    <xf numFmtId="38" fontId="5" fillId="0" borderId="24" xfId="2" applyFont="1" applyFill="1" applyBorder="1" applyAlignment="1">
      <alignment vertical="center"/>
    </xf>
    <xf numFmtId="38" fontId="5" fillId="0" borderId="24" xfId="2" applyFont="1" applyBorder="1" applyAlignment="1">
      <alignment vertical="center"/>
    </xf>
    <xf numFmtId="38" fontId="5" fillId="0" borderId="6" xfId="2" applyFont="1" applyBorder="1" applyAlignment="1">
      <alignment vertical="center"/>
    </xf>
    <xf numFmtId="38" fontId="5" fillId="0" borderId="26" xfId="2"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vertical="center"/>
    </xf>
    <xf numFmtId="0" fontId="5" fillId="0" borderId="29" xfId="0" applyFont="1" applyBorder="1" applyAlignment="1">
      <alignment horizontal="center" vertical="center"/>
    </xf>
    <xf numFmtId="38" fontId="5" fillId="0" borderId="30" xfId="2" applyFont="1" applyFill="1" applyBorder="1" applyAlignment="1">
      <alignment vertical="center"/>
    </xf>
    <xf numFmtId="38" fontId="5" fillId="0" borderId="28" xfId="2" applyFont="1" applyBorder="1" applyAlignment="1">
      <alignment vertical="center"/>
    </xf>
    <xf numFmtId="38" fontId="5" fillId="0" borderId="8" xfId="2" applyFont="1" applyBorder="1" applyAlignment="1">
      <alignment vertical="center"/>
    </xf>
    <xf numFmtId="38" fontId="5" fillId="0" borderId="31" xfId="2" applyFont="1" applyFill="1" applyBorder="1" applyAlignment="1">
      <alignment vertical="center"/>
    </xf>
    <xf numFmtId="38" fontId="5" fillId="0" borderId="31" xfId="2" applyFont="1" applyBorder="1" applyAlignment="1">
      <alignment vertical="center"/>
    </xf>
    <xf numFmtId="177" fontId="5" fillId="0" borderId="33" xfId="1" applyNumberFormat="1" applyFont="1" applyBorder="1" applyAlignment="1">
      <alignment vertical="center"/>
    </xf>
    <xf numFmtId="0" fontId="5" fillId="0" borderId="34" xfId="0" applyFont="1" applyBorder="1" applyAlignment="1">
      <alignment horizontal="left" vertical="center" indent="1"/>
    </xf>
    <xf numFmtId="0" fontId="5" fillId="0" borderId="35" xfId="0" applyFont="1" applyBorder="1" applyAlignment="1">
      <alignment vertical="center"/>
    </xf>
    <xf numFmtId="0" fontId="5" fillId="0" borderId="35" xfId="0" applyFont="1" applyBorder="1" applyAlignment="1">
      <alignment horizontal="left" vertical="center" indent="1"/>
    </xf>
    <xf numFmtId="38" fontId="5" fillId="0" borderId="36" xfId="2" applyFont="1" applyBorder="1" applyAlignment="1">
      <alignment horizontal="center" vertical="center" wrapText="1"/>
    </xf>
    <xf numFmtId="38" fontId="5" fillId="0" borderId="37" xfId="2" applyFont="1" applyBorder="1" applyAlignment="1">
      <alignment vertical="center"/>
    </xf>
    <xf numFmtId="38" fontId="5" fillId="0" borderId="38" xfId="2" applyFont="1" applyBorder="1" applyAlignment="1">
      <alignment vertical="center"/>
    </xf>
    <xf numFmtId="38" fontId="5" fillId="0" borderId="40" xfId="2" applyFont="1" applyBorder="1" applyAlignment="1">
      <alignment horizontal="center" vertical="center" wrapText="1"/>
    </xf>
    <xf numFmtId="38" fontId="5" fillId="0" borderId="41" xfId="2" applyFont="1" applyBorder="1" applyAlignment="1">
      <alignment horizontal="center" vertical="center"/>
    </xf>
    <xf numFmtId="0" fontId="5" fillId="0" borderId="42" xfId="0" applyFont="1" applyBorder="1" applyAlignment="1">
      <alignment vertical="center"/>
    </xf>
    <xf numFmtId="0" fontId="5" fillId="0" borderId="43" xfId="0" applyFont="1" applyBorder="1" applyAlignment="1">
      <alignment vertical="center"/>
    </xf>
    <xf numFmtId="38" fontId="5" fillId="0" borderId="44" xfId="2" applyFont="1" applyFill="1" applyBorder="1" applyAlignment="1">
      <alignment vertical="center"/>
    </xf>
    <xf numFmtId="38" fontId="5" fillId="0" borderId="45" xfId="2" applyFont="1" applyFill="1" applyBorder="1" applyAlignment="1">
      <alignment vertical="center"/>
    </xf>
    <xf numFmtId="38" fontId="5" fillId="0" borderId="46" xfId="2" applyFont="1" applyFill="1" applyBorder="1" applyAlignment="1">
      <alignment vertical="center"/>
    </xf>
    <xf numFmtId="38" fontId="5" fillId="0" borderId="47" xfId="2" applyFont="1" applyFill="1" applyBorder="1" applyAlignment="1">
      <alignment vertical="center"/>
    </xf>
    <xf numFmtId="38" fontId="5" fillId="0" borderId="47" xfId="2" applyFont="1" applyBorder="1" applyAlignment="1">
      <alignment vertical="center"/>
    </xf>
    <xf numFmtId="177" fontId="5" fillId="0" borderId="49" xfId="1" applyNumberFormat="1" applyFont="1" applyBorder="1" applyAlignment="1">
      <alignment vertical="center"/>
    </xf>
    <xf numFmtId="177" fontId="5" fillId="0" borderId="50" xfId="1" applyNumberFormat="1" applyFont="1" applyBorder="1" applyAlignment="1">
      <alignment vertical="center"/>
    </xf>
    <xf numFmtId="38" fontId="5" fillId="0" borderId="51" xfId="2" applyFont="1" applyBorder="1" applyAlignment="1">
      <alignment horizontal="center" vertical="center"/>
    </xf>
    <xf numFmtId="38" fontId="5" fillId="0" borderId="52" xfId="2" applyFont="1" applyFill="1" applyBorder="1" applyAlignment="1">
      <alignment vertical="center"/>
    </xf>
    <xf numFmtId="38" fontId="5" fillId="0" borderId="38" xfId="2" applyFont="1" applyFill="1" applyBorder="1" applyAlignment="1">
      <alignment vertical="center"/>
    </xf>
    <xf numFmtId="38" fontId="5" fillId="0" borderId="53" xfId="2" applyFont="1" applyBorder="1" applyAlignment="1">
      <alignment horizontal="center" vertical="center" wrapText="1"/>
    </xf>
    <xf numFmtId="0" fontId="5" fillId="0" borderId="45" xfId="0" applyFont="1" applyBorder="1" applyAlignment="1">
      <alignment vertical="center"/>
    </xf>
    <xf numFmtId="38" fontId="5" fillId="0" borderId="45" xfId="2" applyFont="1" applyBorder="1" applyAlignment="1">
      <alignment vertical="center"/>
    </xf>
    <xf numFmtId="38" fontId="5" fillId="0" borderId="46" xfId="2" applyFont="1" applyBorder="1" applyAlignment="1">
      <alignment vertical="center"/>
    </xf>
    <xf numFmtId="0" fontId="15" fillId="0" borderId="0" xfId="0" applyFont="1" applyFill="1" applyAlignment="1">
      <alignment vertical="center"/>
    </xf>
    <xf numFmtId="0" fontId="0" fillId="0" borderId="0" xfId="0" applyFill="1" applyAlignment="1">
      <alignment vertical="center"/>
    </xf>
    <xf numFmtId="0" fontId="17" fillId="0" borderId="0" xfId="0" applyFont="1" applyFill="1" applyAlignment="1">
      <alignment vertical="center"/>
    </xf>
    <xf numFmtId="0" fontId="15" fillId="0" borderId="0" xfId="3" applyFont="1" applyFill="1" applyAlignment="1">
      <alignment vertical="center"/>
    </xf>
    <xf numFmtId="0" fontId="18" fillId="0" borderId="0" xfId="3" applyFont="1" applyFill="1" applyAlignment="1">
      <alignment horizontal="left" vertical="center"/>
    </xf>
    <xf numFmtId="0" fontId="18" fillId="0" borderId="0" xfId="3" applyFont="1" applyFill="1" applyAlignment="1">
      <alignment horizontal="center" vertical="center"/>
    </xf>
    <xf numFmtId="179" fontId="15" fillId="0" borderId="0" xfId="3" applyNumberFormat="1" applyFont="1" applyFill="1" applyAlignment="1">
      <alignment horizontal="center"/>
    </xf>
    <xf numFmtId="179" fontId="15" fillId="0" borderId="54" xfId="3" applyNumberFormat="1" applyFont="1" applyFill="1" applyBorder="1" applyAlignment="1">
      <alignment horizontal="center"/>
    </xf>
    <xf numFmtId="179" fontId="15" fillId="0" borderId="0" xfId="3" applyNumberFormat="1" applyFont="1" applyFill="1"/>
    <xf numFmtId="179" fontId="15" fillId="0" borderId="54" xfId="3" applyNumberFormat="1" applyFont="1" applyFill="1" applyBorder="1"/>
    <xf numFmtId="179" fontId="15" fillId="0" borderId="55" xfId="3" applyNumberFormat="1" applyFont="1" applyFill="1" applyBorder="1" applyAlignment="1">
      <alignment horizontal="center"/>
    </xf>
    <xf numFmtId="181" fontId="15" fillId="0" borderId="55" xfId="3" applyNumberFormat="1" applyFont="1" applyFill="1" applyBorder="1"/>
    <xf numFmtId="179" fontId="15" fillId="0" borderId="56" xfId="3" applyNumberFormat="1" applyFont="1" applyFill="1" applyBorder="1" applyAlignment="1">
      <alignment horizontal="center" vertical="center"/>
    </xf>
    <xf numFmtId="181" fontId="15" fillId="0" borderId="56" xfId="3" applyNumberFormat="1" applyFont="1" applyFill="1" applyBorder="1"/>
    <xf numFmtId="179" fontId="15" fillId="0" borderId="54" xfId="3" applyNumberFormat="1" applyFont="1" applyFill="1" applyBorder="1" applyAlignment="1">
      <alignment horizontal="center" wrapText="1"/>
    </xf>
    <xf numFmtId="179" fontId="15" fillId="0" borderId="54" xfId="3" applyNumberFormat="1" applyFont="1" applyFill="1" applyBorder="1" applyAlignment="1">
      <alignment horizontal="center" vertical="center"/>
    </xf>
    <xf numFmtId="181" fontId="15" fillId="0" borderId="54" xfId="3" applyNumberFormat="1" applyFont="1" applyFill="1" applyBorder="1"/>
    <xf numFmtId="0" fontId="15" fillId="0" borderId="0" xfId="3" applyFont="1" applyFill="1" applyBorder="1" applyAlignment="1">
      <alignment horizontal="center" vertical="center"/>
    </xf>
    <xf numFmtId="179" fontId="15" fillId="0" borderId="0" xfId="3" applyNumberFormat="1" applyFont="1" applyFill="1" applyBorder="1"/>
    <xf numFmtId="181" fontId="15" fillId="0" borderId="0" xfId="3" applyNumberFormat="1" applyFont="1" applyFill="1" applyBorder="1"/>
    <xf numFmtId="0" fontId="15" fillId="0" borderId="0" xfId="3" applyFont="1" applyFill="1" applyBorder="1" applyAlignment="1">
      <alignment vertical="center"/>
    </xf>
    <xf numFmtId="38" fontId="15" fillId="0" borderId="0" xfId="2" applyFont="1" applyFill="1" applyBorder="1" applyAlignment="1">
      <alignment vertical="center"/>
    </xf>
    <xf numFmtId="0" fontId="15" fillId="0" borderId="0" xfId="3" applyFont="1" applyFill="1" applyBorder="1" applyAlignment="1">
      <alignment horizontal="center" vertical="center" wrapText="1"/>
    </xf>
    <xf numFmtId="0" fontId="15" fillId="0" borderId="0" xfId="3" applyFont="1" applyFill="1" applyBorder="1" applyAlignment="1">
      <alignment vertical="center" wrapText="1"/>
    </xf>
    <xf numFmtId="0" fontId="15" fillId="0" borderId="57" xfId="3" applyFont="1" applyFill="1" applyBorder="1" applyAlignment="1">
      <alignment horizontal="center" vertical="center"/>
    </xf>
    <xf numFmtId="181" fontId="15" fillId="0" borderId="57" xfId="3" applyNumberFormat="1" applyFont="1" applyFill="1" applyBorder="1"/>
    <xf numFmtId="0" fontId="15" fillId="0" borderId="21" xfId="3" applyFont="1" applyFill="1" applyBorder="1" applyAlignment="1">
      <alignment horizontal="center" vertical="center"/>
    </xf>
    <xf numFmtId="181" fontId="15" fillId="0" borderId="21" xfId="3" applyNumberFormat="1" applyFont="1" applyFill="1" applyBorder="1"/>
    <xf numFmtId="0" fontId="15" fillId="0" borderId="58" xfId="3" applyFont="1" applyFill="1" applyBorder="1" applyAlignment="1">
      <alignment horizontal="center" vertical="center" wrapText="1"/>
    </xf>
    <xf numFmtId="181" fontId="15" fillId="0" borderId="58" xfId="3" applyNumberFormat="1" applyFont="1" applyFill="1" applyBorder="1"/>
    <xf numFmtId="0" fontId="15" fillId="0" borderId="59" xfId="3" applyFont="1" applyFill="1" applyBorder="1" applyAlignment="1">
      <alignment horizontal="center" vertical="center" wrapText="1"/>
    </xf>
    <xf numFmtId="181" fontId="15" fillId="0" borderId="59" xfId="3" applyNumberFormat="1" applyFont="1" applyFill="1" applyBorder="1" applyAlignment="1">
      <alignment vertical="center"/>
    </xf>
    <xf numFmtId="181" fontId="15" fillId="0" borderId="59" xfId="3" applyNumberFormat="1" applyFont="1" applyFill="1" applyBorder="1"/>
    <xf numFmtId="181" fontId="15" fillId="0" borderId="0" xfId="3" applyNumberFormat="1" applyFont="1" applyFill="1" applyBorder="1" applyAlignment="1">
      <alignment vertical="center"/>
    </xf>
    <xf numFmtId="0" fontId="15" fillId="0" borderId="3" xfId="3" applyFont="1" applyFill="1" applyBorder="1" applyAlignment="1">
      <alignment horizontal="center" vertical="center"/>
    </xf>
    <xf numFmtId="181" fontId="15" fillId="0" borderId="3" xfId="3" applyNumberFormat="1" applyFont="1" applyFill="1" applyBorder="1"/>
    <xf numFmtId="0" fontId="15" fillId="0" borderId="55" xfId="3" applyFont="1" applyFill="1" applyBorder="1" applyAlignment="1">
      <alignment horizontal="center" vertical="center"/>
    </xf>
    <xf numFmtId="0" fontId="15" fillId="0" borderId="60" xfId="3" applyFont="1" applyFill="1" applyBorder="1" applyAlignment="1">
      <alignment horizontal="center" vertical="center"/>
    </xf>
    <xf numFmtId="181" fontId="15" fillId="0" borderId="60" xfId="3" applyNumberFormat="1" applyFont="1" applyFill="1" applyBorder="1"/>
    <xf numFmtId="0" fontId="15" fillId="0" borderId="61" xfId="3" applyFont="1" applyFill="1" applyBorder="1" applyAlignment="1">
      <alignment horizontal="center" vertical="center"/>
    </xf>
    <xf numFmtId="181" fontId="15" fillId="0" borderId="61" xfId="3" applyNumberFormat="1" applyFont="1" applyFill="1" applyBorder="1"/>
    <xf numFmtId="0" fontId="15" fillId="0" borderId="62" xfId="3" applyFont="1" applyFill="1" applyBorder="1" applyAlignment="1">
      <alignment horizontal="center" vertical="center"/>
    </xf>
    <xf numFmtId="181" fontId="15" fillId="0" borderId="62" xfId="3" applyNumberFormat="1" applyFont="1" applyFill="1" applyBorder="1" applyAlignment="1">
      <alignment vertical="center"/>
    </xf>
    <xf numFmtId="181" fontId="15" fillId="0" borderId="62" xfId="3" applyNumberFormat="1" applyFont="1" applyFill="1" applyBorder="1"/>
    <xf numFmtId="0" fontId="16" fillId="0" borderId="0" xfId="3" applyFont="1" applyFill="1" applyAlignment="1">
      <alignment vertical="center"/>
    </xf>
    <xf numFmtId="179" fontId="15" fillId="0" borderId="57" xfId="3" applyNumberFormat="1" applyFont="1" applyFill="1" applyBorder="1" applyAlignment="1">
      <alignment horizontal="left"/>
    </xf>
    <xf numFmtId="179" fontId="15" fillId="0" borderId="56" xfId="3" applyNumberFormat="1" applyFont="1" applyFill="1" applyBorder="1" applyAlignment="1">
      <alignment horizontal="left" wrapText="1"/>
    </xf>
    <xf numFmtId="179" fontId="15" fillId="0" borderId="54" xfId="3" applyNumberFormat="1" applyFont="1" applyFill="1" applyBorder="1" applyAlignment="1">
      <alignment horizontal="left" wrapText="1"/>
    </xf>
    <xf numFmtId="179" fontId="15" fillId="0" borderId="55" xfId="3" applyNumberFormat="1" applyFont="1" applyFill="1" applyBorder="1" applyAlignment="1">
      <alignment horizontal="left"/>
    </xf>
    <xf numFmtId="179" fontId="15" fillId="0" borderId="0" xfId="3" applyNumberFormat="1" applyFont="1" applyFill="1" applyBorder="1" applyAlignment="1">
      <alignment horizontal="center" wrapText="1"/>
    </xf>
    <xf numFmtId="179" fontId="15" fillId="0" borderId="0" xfId="3" applyNumberFormat="1" applyFont="1" applyFill="1" applyBorder="1" applyAlignment="1">
      <alignment horizontal="center" vertical="center"/>
    </xf>
    <xf numFmtId="176" fontId="0" fillId="0" borderId="5" xfId="0" applyNumberFormat="1" applyFill="1" applyBorder="1" applyAlignment="1">
      <alignment horizontal="left" vertical="center" shrinkToFit="1"/>
    </xf>
    <xf numFmtId="176" fontId="0" fillId="0" borderId="64" xfId="0" applyNumberFormat="1" applyFill="1" applyBorder="1" applyAlignment="1">
      <alignment horizontal="left" vertical="center" shrinkToFit="1"/>
    </xf>
    <xf numFmtId="0" fontId="5" fillId="0" borderId="34" xfId="0" applyFont="1" applyBorder="1" applyAlignment="1">
      <alignment horizontal="left" vertical="center" wrapText="1" indent="1"/>
    </xf>
    <xf numFmtId="179" fontId="0" fillId="0" borderId="55" xfId="3" applyNumberFormat="1" applyFont="1" applyFill="1" applyBorder="1" applyAlignment="1">
      <alignment horizontal="left"/>
    </xf>
    <xf numFmtId="0" fontId="0" fillId="0" borderId="0" xfId="0" applyFill="1" applyAlignment="1">
      <alignment horizontal="right" vertical="center"/>
    </xf>
    <xf numFmtId="0" fontId="21" fillId="0" borderId="0" xfId="0" applyFont="1" applyFill="1" applyAlignment="1">
      <alignment vertical="center"/>
    </xf>
    <xf numFmtId="0" fontId="21" fillId="0" borderId="0" xfId="0" applyFont="1" applyFill="1" applyAlignment="1">
      <alignment horizontal="center" vertical="center"/>
    </xf>
    <xf numFmtId="0" fontId="23" fillId="0" borderId="0" xfId="0" applyFont="1" applyFill="1" applyAlignment="1">
      <alignment vertical="center"/>
    </xf>
    <xf numFmtId="0" fontId="21" fillId="0" borderId="66" xfId="0" applyFont="1" applyFill="1" applyBorder="1" applyAlignment="1">
      <alignment vertical="center"/>
    </xf>
    <xf numFmtId="0" fontId="21" fillId="0" borderId="67" xfId="0" applyFont="1" applyFill="1" applyBorder="1" applyAlignment="1">
      <alignment vertical="center"/>
    </xf>
    <xf numFmtId="0" fontId="21" fillId="0" borderId="68" xfId="0" applyFont="1" applyFill="1" applyBorder="1" applyAlignment="1">
      <alignment horizontal="center" vertical="center"/>
    </xf>
    <xf numFmtId="38" fontId="22" fillId="0" borderId="69" xfId="2" applyFont="1" applyFill="1" applyBorder="1" applyAlignment="1">
      <alignment vertical="center"/>
    </xf>
    <xf numFmtId="38" fontId="22" fillId="0" borderId="70" xfId="2" applyFont="1" applyFill="1" applyBorder="1" applyAlignment="1">
      <alignment vertical="center"/>
    </xf>
    <xf numFmtId="38" fontId="22" fillId="0" borderId="71" xfId="2" applyFont="1" applyFill="1" applyBorder="1" applyAlignment="1">
      <alignment vertical="center"/>
    </xf>
    <xf numFmtId="0" fontId="0" fillId="0" borderId="72" xfId="0" applyFill="1" applyBorder="1" applyAlignment="1">
      <alignment vertical="center"/>
    </xf>
    <xf numFmtId="0" fontId="21" fillId="0" borderId="42"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21" fillId="0" borderId="73" xfId="0" applyFont="1" applyFill="1" applyBorder="1" applyAlignment="1">
      <alignment vertical="center"/>
    </xf>
    <xf numFmtId="0" fontId="0" fillId="0" borderId="8" xfId="0" applyFill="1" applyBorder="1" applyAlignment="1">
      <alignment vertical="center"/>
    </xf>
    <xf numFmtId="0" fontId="21" fillId="0" borderId="74" xfId="0" applyFont="1" applyFill="1" applyBorder="1" applyAlignment="1">
      <alignment vertical="center"/>
    </xf>
    <xf numFmtId="0" fontId="21" fillId="0" borderId="75" xfId="0" applyFont="1" applyFill="1" applyBorder="1" applyAlignment="1">
      <alignment vertical="center"/>
    </xf>
    <xf numFmtId="0" fontId="21" fillId="0" borderId="75" xfId="0" applyFont="1" applyFill="1" applyBorder="1" applyAlignment="1">
      <alignment horizontal="center" vertical="center"/>
    </xf>
    <xf numFmtId="38" fontId="22" fillId="0" borderId="65" xfId="0" applyNumberFormat="1" applyFont="1" applyFill="1" applyBorder="1" applyAlignment="1">
      <alignment vertical="center"/>
    </xf>
    <xf numFmtId="38" fontId="22" fillId="0" borderId="75" xfId="0" applyNumberFormat="1" applyFont="1" applyFill="1" applyBorder="1" applyAlignment="1">
      <alignment vertical="center"/>
    </xf>
    <xf numFmtId="38" fontId="22" fillId="0" borderId="76" xfId="0" applyNumberFormat="1" applyFont="1" applyFill="1" applyBorder="1" applyAlignment="1">
      <alignment vertical="center"/>
    </xf>
    <xf numFmtId="0" fontId="21" fillId="0" borderId="77" xfId="0" applyFont="1" applyFill="1" applyBorder="1" applyAlignment="1">
      <alignment vertical="center"/>
    </xf>
    <xf numFmtId="0" fontId="0" fillId="0" borderId="78" xfId="0" applyFill="1" applyBorder="1" applyAlignment="1">
      <alignment vertical="center"/>
    </xf>
    <xf numFmtId="0" fontId="21" fillId="0" borderId="4" xfId="0" applyFont="1" applyFill="1" applyBorder="1" applyAlignment="1">
      <alignment vertical="center"/>
    </xf>
    <xf numFmtId="0" fontId="21" fillId="0" borderId="38" xfId="0" applyFont="1" applyFill="1" applyBorder="1" applyAlignment="1">
      <alignment vertical="center"/>
    </xf>
    <xf numFmtId="0" fontId="21" fillId="0" borderId="79" xfId="0" applyFont="1" applyFill="1" applyBorder="1" applyAlignment="1">
      <alignment horizontal="center" vertical="center"/>
    </xf>
    <xf numFmtId="38" fontId="22" fillId="0" borderId="54" xfId="0" applyNumberFormat="1" applyFont="1" applyFill="1" applyBorder="1" applyAlignment="1">
      <alignment vertical="center"/>
    </xf>
    <xf numFmtId="38" fontId="22" fillId="0" borderId="80" xfId="0" applyNumberFormat="1" applyFont="1" applyFill="1" applyBorder="1" applyAlignment="1">
      <alignment vertical="center"/>
    </xf>
    <xf numFmtId="38" fontId="22" fillId="0" borderId="81" xfId="0" applyNumberFormat="1" applyFont="1" applyFill="1" applyBorder="1" applyAlignment="1">
      <alignment vertical="center"/>
    </xf>
    <xf numFmtId="0" fontId="21" fillId="0" borderId="47" xfId="0" applyFont="1" applyFill="1" applyBorder="1" applyAlignment="1">
      <alignment vertical="center"/>
    </xf>
    <xf numFmtId="0" fontId="0" fillId="0" borderId="31" xfId="0" applyFill="1" applyBorder="1" applyAlignment="1">
      <alignment vertical="center"/>
    </xf>
    <xf numFmtId="0" fontId="21" fillId="0" borderId="82" xfId="0" applyFont="1" applyFill="1" applyBorder="1" applyAlignment="1">
      <alignment vertical="center"/>
    </xf>
    <xf numFmtId="38" fontId="21" fillId="0" borderId="83" xfId="2" applyFont="1" applyFill="1" applyBorder="1" applyAlignment="1">
      <alignment vertical="center"/>
    </xf>
    <xf numFmtId="0" fontId="24" fillId="0" borderId="46" xfId="0" applyFont="1" applyFill="1" applyBorder="1" applyAlignment="1">
      <alignment vertical="center"/>
    </xf>
    <xf numFmtId="0" fontId="21" fillId="0" borderId="84" xfId="0" applyFont="1" applyFill="1" applyBorder="1" applyAlignment="1">
      <alignment vertical="center"/>
    </xf>
    <xf numFmtId="38" fontId="21" fillId="0" borderId="85" xfId="2" applyFont="1" applyFill="1" applyBorder="1" applyAlignment="1">
      <alignment vertical="center"/>
    </xf>
    <xf numFmtId="0" fontId="24" fillId="0" borderId="86" xfId="0" applyFont="1" applyFill="1" applyBorder="1" applyAlignment="1">
      <alignment vertical="center"/>
    </xf>
    <xf numFmtId="0" fontId="0" fillId="0" borderId="17" xfId="0" applyFill="1" applyBorder="1" applyAlignment="1">
      <alignment vertical="center"/>
    </xf>
    <xf numFmtId="0" fontId="21" fillId="0" borderId="39" xfId="0" applyFont="1" applyFill="1" applyBorder="1" applyAlignment="1">
      <alignment vertical="center"/>
    </xf>
    <xf numFmtId="38" fontId="22" fillId="0" borderId="59" xfId="2" applyFont="1" applyFill="1" applyBorder="1" applyAlignment="1">
      <alignment vertical="center"/>
    </xf>
    <xf numFmtId="38" fontId="22" fillId="0" borderId="84" xfId="2" applyFont="1" applyFill="1" applyBorder="1" applyAlignment="1">
      <alignment vertical="center"/>
    </xf>
    <xf numFmtId="38" fontId="22" fillId="0" borderId="87" xfId="2" applyFont="1" applyFill="1" applyBorder="1" applyAlignment="1">
      <alignment vertical="center"/>
    </xf>
    <xf numFmtId="0" fontId="24" fillId="0" borderId="47" xfId="0" applyFont="1" applyFill="1" applyBorder="1" applyAlignment="1">
      <alignment vertical="center"/>
    </xf>
    <xf numFmtId="0" fontId="21" fillId="0" borderId="21" xfId="0" applyFont="1" applyFill="1" applyBorder="1" applyAlignment="1">
      <alignment vertical="center"/>
    </xf>
    <xf numFmtId="38" fontId="21" fillId="0" borderId="73" xfId="2" applyFont="1" applyFill="1" applyBorder="1" applyAlignment="1">
      <alignment vertical="center"/>
    </xf>
    <xf numFmtId="38" fontId="21" fillId="0" borderId="88" xfId="2" applyFont="1" applyFill="1" applyBorder="1" applyAlignment="1">
      <alignment vertical="center"/>
    </xf>
    <xf numFmtId="0" fontId="24" fillId="0" borderId="89" xfId="0" applyFont="1" applyFill="1" applyBorder="1" applyAlignment="1">
      <alignment vertical="center"/>
    </xf>
    <xf numFmtId="0" fontId="0" fillId="0" borderId="13" xfId="0" applyFill="1" applyBorder="1" applyAlignment="1">
      <alignment vertical="center"/>
    </xf>
    <xf numFmtId="38" fontId="21" fillId="0" borderId="87" xfId="2" applyFont="1" applyFill="1" applyBorder="1" applyAlignment="1">
      <alignment vertical="center"/>
    </xf>
    <xf numFmtId="0" fontId="24" fillId="0" borderId="48" xfId="0" applyFont="1" applyFill="1" applyBorder="1" applyAlignment="1">
      <alignment vertical="center"/>
    </xf>
    <xf numFmtId="0" fontId="0" fillId="0" borderId="32" xfId="0" applyFill="1" applyBorder="1" applyAlignment="1">
      <alignment vertical="center"/>
    </xf>
    <xf numFmtId="0" fontId="25" fillId="0" borderId="0" xfId="0" applyFont="1" applyFill="1" applyAlignment="1">
      <alignment horizontal="right" vertical="center"/>
    </xf>
    <xf numFmtId="38" fontId="21" fillId="0" borderId="81" xfId="2" applyFont="1" applyFill="1" applyBorder="1" applyAlignment="1">
      <alignment vertical="center"/>
    </xf>
    <xf numFmtId="0" fontId="26" fillId="0" borderId="47" xfId="0" applyFont="1" applyFill="1" applyBorder="1" applyAlignment="1">
      <alignment vertical="center"/>
    </xf>
    <xf numFmtId="38" fontId="21" fillId="0" borderId="81" xfId="0" applyNumberFormat="1" applyFont="1" applyFill="1" applyBorder="1" applyAlignment="1">
      <alignment vertical="center"/>
    </xf>
    <xf numFmtId="38" fontId="22" fillId="0" borderId="54" xfId="2" applyFont="1" applyFill="1" applyBorder="1" applyAlignment="1">
      <alignment vertical="center"/>
    </xf>
    <xf numFmtId="38" fontId="22" fillId="0" borderId="80" xfId="2" applyFont="1" applyFill="1" applyBorder="1" applyAlignment="1">
      <alignment vertical="center"/>
    </xf>
    <xf numFmtId="38" fontId="22" fillId="0" borderId="81" xfId="2" applyFont="1" applyFill="1" applyBorder="1" applyAlignment="1">
      <alignment vertical="center"/>
    </xf>
    <xf numFmtId="0" fontId="21" fillId="0" borderId="91" xfId="0" applyFont="1" applyFill="1" applyBorder="1" applyAlignment="1">
      <alignment vertical="center"/>
    </xf>
    <xf numFmtId="0" fontId="24" fillId="0" borderId="42" xfId="0" applyFont="1" applyFill="1" applyBorder="1" applyAlignment="1">
      <alignment vertical="center"/>
    </xf>
    <xf numFmtId="0" fontId="0" fillId="0" borderId="43" xfId="0" applyFill="1" applyBorder="1" applyAlignment="1">
      <alignment vertical="center"/>
    </xf>
    <xf numFmtId="0" fontId="24" fillId="0" borderId="77" xfId="0" applyFont="1" applyFill="1" applyBorder="1" applyAlignment="1">
      <alignment vertical="center"/>
    </xf>
    <xf numFmtId="38" fontId="21" fillId="0" borderId="97" xfId="2" applyFont="1" applyFill="1" applyBorder="1" applyAlignment="1">
      <alignment vertical="center"/>
    </xf>
    <xf numFmtId="0" fontId="24" fillId="0" borderId="49" xfId="0" applyFont="1" applyFill="1" applyBorder="1" applyAlignment="1">
      <alignment vertical="center"/>
    </xf>
    <xf numFmtId="0" fontId="0" fillId="0" borderId="50" xfId="0" applyFill="1" applyBorder="1" applyAlignment="1">
      <alignment vertical="center"/>
    </xf>
    <xf numFmtId="0" fontId="24" fillId="0" borderId="0" xfId="0" applyFont="1" applyFill="1" applyAlignment="1">
      <alignment vertical="center"/>
    </xf>
    <xf numFmtId="0" fontId="0" fillId="0" borderId="0" xfId="3" applyFont="1" applyFill="1" applyBorder="1" applyAlignment="1">
      <alignment vertical="center"/>
    </xf>
    <xf numFmtId="0" fontId="21" fillId="0" borderId="74" xfId="0" applyFont="1" applyFill="1" applyBorder="1" applyAlignment="1">
      <alignment horizontal="center" vertical="center"/>
    </xf>
    <xf numFmtId="0" fontId="21" fillId="0" borderId="72" xfId="0" applyFont="1" applyFill="1" applyBorder="1" applyAlignment="1">
      <alignment horizontal="center" vertical="center"/>
    </xf>
    <xf numFmtId="0" fontId="21" fillId="0" borderId="74" xfId="0" applyFont="1" applyFill="1" applyBorder="1" applyAlignment="1">
      <alignment horizontal="left" vertical="center"/>
    </xf>
    <xf numFmtId="178" fontId="21" fillId="0" borderId="98" xfId="0" applyNumberFormat="1" applyFont="1" applyFill="1" applyBorder="1" applyAlignment="1">
      <alignment vertical="center"/>
    </xf>
    <xf numFmtId="178" fontId="21" fillId="0" borderId="99" xfId="0" applyNumberFormat="1" applyFont="1" applyFill="1" applyBorder="1" applyAlignment="1">
      <alignment vertical="center"/>
    </xf>
    <xf numFmtId="178" fontId="21" fillId="0" borderId="76" xfId="0" applyNumberFormat="1" applyFont="1" applyFill="1" applyBorder="1" applyAlignment="1">
      <alignment vertical="center"/>
    </xf>
    <xf numFmtId="0" fontId="21" fillId="0" borderId="67" xfId="0" applyFont="1" applyFill="1" applyBorder="1" applyAlignment="1">
      <alignment horizontal="center" vertical="center"/>
    </xf>
    <xf numFmtId="0" fontId="15" fillId="2" borderId="3" xfId="3" applyFont="1" applyFill="1" applyBorder="1" applyAlignment="1">
      <alignment vertical="center"/>
    </xf>
    <xf numFmtId="0" fontId="15" fillId="2" borderId="55" xfId="3" applyFont="1" applyFill="1" applyBorder="1" applyAlignment="1">
      <alignment vertical="center"/>
    </xf>
    <xf numFmtId="0" fontId="15" fillId="2" borderId="60" xfId="3" applyFont="1" applyFill="1" applyBorder="1" applyAlignment="1">
      <alignment vertical="center"/>
    </xf>
    <xf numFmtId="0" fontId="15" fillId="2" borderId="21" xfId="3" applyFont="1" applyFill="1" applyBorder="1" applyAlignment="1">
      <alignment vertical="center"/>
    </xf>
    <xf numFmtId="0" fontId="21" fillId="0" borderId="66" xfId="0" applyFont="1" applyFill="1" applyBorder="1" applyAlignment="1">
      <alignment horizontal="left" vertical="center"/>
    </xf>
    <xf numFmtId="0" fontId="0" fillId="0" borderId="0" xfId="0" applyAlignment="1">
      <alignment vertical="top" wrapText="1"/>
    </xf>
    <xf numFmtId="0" fontId="5" fillId="0" borderId="0" xfId="0" applyFont="1" applyAlignment="1">
      <alignment vertical="center"/>
    </xf>
    <xf numFmtId="0" fontId="5" fillId="0" borderId="38" xfId="0" applyFont="1" applyBorder="1" applyAlignment="1">
      <alignment vertical="center"/>
    </xf>
    <xf numFmtId="0" fontId="1" fillId="0" borderId="0" xfId="4" applyFont="1">
      <alignment vertical="center"/>
    </xf>
    <xf numFmtId="0" fontId="0" fillId="0" borderId="0" xfId="4" applyFont="1">
      <alignment vertical="center"/>
    </xf>
    <xf numFmtId="0" fontId="1" fillId="0" borderId="0" xfId="0" applyFont="1" applyAlignment="1">
      <alignment vertical="center"/>
    </xf>
    <xf numFmtId="0" fontId="5" fillId="0" borderId="126" xfId="0" applyFont="1" applyBorder="1" applyAlignment="1">
      <alignment horizontal="center" vertical="center"/>
    </xf>
    <xf numFmtId="0" fontId="5" fillId="0" borderId="127" xfId="0" applyFont="1" applyBorder="1" applyAlignment="1">
      <alignment horizontal="center" vertical="center" wrapText="1"/>
    </xf>
    <xf numFmtId="0" fontId="1" fillId="0" borderId="128" xfId="0" applyFont="1" applyBorder="1" applyAlignment="1">
      <alignment horizontal="center" vertical="center"/>
    </xf>
    <xf numFmtId="9" fontId="1" fillId="0" borderId="128" xfId="1" applyFont="1" applyFill="1" applyBorder="1" applyAlignment="1">
      <alignment horizontal="right" vertical="center"/>
    </xf>
    <xf numFmtId="0" fontId="5" fillId="0" borderId="128" xfId="0" applyFont="1" applyBorder="1" applyAlignment="1">
      <alignment vertical="center"/>
    </xf>
    <xf numFmtId="0" fontId="1" fillId="0" borderId="55" xfId="0" applyFont="1" applyBorder="1" applyAlignment="1">
      <alignment horizontal="center" vertical="center"/>
    </xf>
    <xf numFmtId="9" fontId="1" fillId="0" borderId="55" xfId="1" applyFont="1" applyFill="1" applyBorder="1" applyAlignment="1">
      <alignment horizontal="right" vertical="center"/>
    </xf>
    <xf numFmtId="0" fontId="5" fillId="0" borderId="55" xfId="0" applyFont="1" applyBorder="1" applyAlignment="1">
      <alignment vertical="center" wrapText="1"/>
    </xf>
    <xf numFmtId="0" fontId="1" fillId="0" borderId="55" xfId="0" applyFont="1" applyBorder="1" applyAlignment="1">
      <alignment vertical="center"/>
    </xf>
    <xf numFmtId="0" fontId="1" fillId="0" borderId="56" xfId="0" applyFont="1" applyBorder="1" applyAlignment="1">
      <alignment horizontal="center" vertical="center"/>
    </xf>
    <xf numFmtId="0" fontId="1" fillId="0" borderId="56" xfId="0" applyFont="1" applyBorder="1" applyAlignment="1">
      <alignment vertical="center"/>
    </xf>
    <xf numFmtId="38" fontId="1" fillId="0" borderId="54" xfId="2" applyFont="1" applyBorder="1" applyAlignment="1">
      <alignment vertical="center"/>
    </xf>
    <xf numFmtId="9" fontId="1" fillId="0" borderId="54" xfId="1" applyFont="1" applyBorder="1" applyAlignment="1">
      <alignment horizontal="right" vertical="center"/>
    </xf>
    <xf numFmtId="0" fontId="5" fillId="0" borderId="0" xfId="0" applyFont="1" applyBorder="1" applyAlignment="1">
      <alignment horizontal="left" vertical="center"/>
    </xf>
    <xf numFmtId="0" fontId="1" fillId="0" borderId="0" xfId="0" applyFont="1" applyBorder="1" applyAlignment="1">
      <alignment horizontal="center" vertical="center"/>
    </xf>
    <xf numFmtId="38" fontId="1" fillId="0" borderId="0" xfId="2" applyFont="1" applyBorder="1" applyAlignment="1">
      <alignment horizontal="center" vertical="center"/>
    </xf>
    <xf numFmtId="9" fontId="1" fillId="0" borderId="0" xfId="1" applyFont="1" applyBorder="1" applyAlignment="1">
      <alignment horizontal="center" vertical="center"/>
    </xf>
    <xf numFmtId="0" fontId="5"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horizontal="right" vertical="center"/>
    </xf>
    <xf numFmtId="0" fontId="1" fillId="0" borderId="0" xfId="0" applyFont="1" applyFill="1" applyAlignment="1">
      <alignment horizontal="center" vertical="center"/>
    </xf>
    <xf numFmtId="0" fontId="5" fillId="0" borderId="135" xfId="0" applyFont="1" applyFill="1" applyBorder="1" applyAlignment="1">
      <alignment horizontal="center" vertical="center" wrapText="1"/>
    </xf>
    <xf numFmtId="0" fontId="5" fillId="0" borderId="136" xfId="0" applyFont="1" applyFill="1" applyBorder="1" applyAlignment="1">
      <alignment horizontal="center" vertical="center" wrapText="1"/>
    </xf>
    <xf numFmtId="176" fontId="5" fillId="0" borderId="57" xfId="0" applyNumberFormat="1" applyFont="1" applyFill="1" applyBorder="1" applyAlignment="1">
      <alignment vertical="center"/>
    </xf>
    <xf numFmtId="176" fontId="5" fillId="0" borderId="55" xfId="0" applyNumberFormat="1" applyFont="1" applyFill="1" applyBorder="1" applyAlignment="1">
      <alignment vertical="center"/>
    </xf>
    <xf numFmtId="176" fontId="5" fillId="0" borderId="142" xfId="0" applyNumberFormat="1" applyFont="1" applyFill="1" applyBorder="1" applyAlignment="1">
      <alignment vertical="center"/>
    </xf>
    <xf numFmtId="0" fontId="5" fillId="0" borderId="80" xfId="0" applyFont="1" applyFill="1" applyBorder="1" applyAlignment="1">
      <alignment horizontal="center" vertical="center"/>
    </xf>
    <xf numFmtId="176" fontId="5" fillId="0" borderId="136" xfId="0" applyNumberFormat="1" applyFont="1" applyFill="1" applyBorder="1" applyAlignment="1" applyProtection="1">
      <alignment vertical="center"/>
      <protection locked="0"/>
    </xf>
    <xf numFmtId="176" fontId="5" fillId="0" borderId="54" xfId="0" applyNumberFormat="1" applyFont="1" applyFill="1" applyBorder="1" applyAlignment="1">
      <alignment vertical="center"/>
    </xf>
    <xf numFmtId="0" fontId="5" fillId="0" borderId="143" xfId="0" applyFont="1" applyFill="1" applyBorder="1" applyAlignment="1">
      <alignment horizontal="center" vertical="center" wrapText="1"/>
    </xf>
    <xf numFmtId="176" fontId="5" fillId="0" borderId="143" xfId="0" applyNumberFormat="1" applyFont="1" applyFill="1" applyBorder="1" applyAlignment="1" applyProtection="1">
      <alignment vertical="center"/>
      <protection locked="0"/>
    </xf>
    <xf numFmtId="0" fontId="12"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horizontal="center" vertical="center"/>
    </xf>
    <xf numFmtId="183" fontId="12" fillId="0" borderId="0" xfId="0" applyNumberFormat="1" applyFont="1" applyFill="1" applyAlignment="1">
      <alignment vertical="center"/>
    </xf>
    <xf numFmtId="0" fontId="0" fillId="0" borderId="0" xfId="0" applyFont="1" applyFill="1" applyAlignment="1">
      <alignment vertical="center"/>
    </xf>
    <xf numFmtId="0" fontId="5" fillId="0" borderId="154" xfId="0" applyFont="1" applyFill="1" applyBorder="1" applyAlignment="1">
      <alignment horizontal="center" vertical="center"/>
    </xf>
    <xf numFmtId="176" fontId="5" fillId="0" borderId="158" xfId="0" applyNumberFormat="1" applyFont="1" applyFill="1" applyBorder="1" applyAlignment="1">
      <alignment vertical="center"/>
    </xf>
    <xf numFmtId="0" fontId="5" fillId="0" borderId="51" xfId="0" applyFont="1" applyFill="1" applyBorder="1" applyAlignment="1">
      <alignment horizontal="center" vertical="center"/>
    </xf>
    <xf numFmtId="0" fontId="0" fillId="0" borderId="41" xfId="0" applyBorder="1" applyAlignment="1">
      <alignment horizontal="center" vertical="center"/>
    </xf>
    <xf numFmtId="176" fontId="5" fillId="0" borderId="100" xfId="0" applyNumberFormat="1" applyFont="1" applyFill="1" applyBorder="1" applyAlignment="1">
      <alignment vertical="center"/>
    </xf>
    <xf numFmtId="0" fontId="5" fillId="0" borderId="2" xfId="0" applyFont="1" applyFill="1" applyBorder="1" applyAlignment="1">
      <alignment horizontal="center" vertical="center"/>
    </xf>
    <xf numFmtId="176" fontId="5" fillId="0" borderId="166" xfId="0" applyNumberFormat="1" applyFont="1" applyFill="1" applyBorder="1" applyAlignment="1">
      <alignment vertical="center"/>
    </xf>
    <xf numFmtId="0" fontId="5" fillId="0" borderId="50" xfId="0" applyFont="1" applyFill="1" applyBorder="1" applyAlignment="1">
      <alignment horizontal="center" vertical="center" wrapText="1"/>
    </xf>
    <xf numFmtId="176" fontId="5" fillId="3" borderId="167" xfId="0" applyNumberFormat="1" applyFont="1" applyFill="1" applyBorder="1" applyAlignment="1" applyProtection="1">
      <alignment vertical="center"/>
      <protection locked="0"/>
    </xf>
    <xf numFmtId="176" fontId="5" fillId="3" borderId="94" xfId="0" applyNumberFormat="1" applyFont="1" applyFill="1" applyBorder="1" applyAlignment="1" applyProtection="1">
      <alignment vertical="center"/>
      <protection locked="0"/>
    </xf>
    <xf numFmtId="176" fontId="5" fillId="3" borderId="168" xfId="0" applyNumberFormat="1" applyFont="1" applyFill="1" applyBorder="1" applyAlignment="1">
      <alignment vertical="center"/>
    </xf>
    <xf numFmtId="0" fontId="0" fillId="0" borderId="0" xfId="0" applyFill="1" applyAlignment="1">
      <alignment horizontal="left" vertical="center"/>
    </xf>
    <xf numFmtId="0" fontId="0" fillId="0" borderId="0" xfId="0" applyFont="1" applyFill="1" applyAlignment="1">
      <alignment horizontal="center" vertical="center"/>
    </xf>
    <xf numFmtId="183" fontId="0" fillId="0" borderId="0" xfId="0" applyNumberFormat="1" applyFont="1" applyFill="1" applyAlignment="1">
      <alignment vertical="center"/>
    </xf>
    <xf numFmtId="178" fontId="5" fillId="0" borderId="54" xfId="0" applyNumberFormat="1" applyFont="1" applyFill="1" applyBorder="1" applyAlignment="1">
      <alignment horizontal="right" vertical="center" wrapText="1"/>
    </xf>
    <xf numFmtId="176" fontId="5" fillId="0" borderId="60" xfId="0" applyNumberFormat="1" applyFont="1" applyFill="1" applyBorder="1" applyAlignment="1">
      <alignment vertical="center"/>
    </xf>
    <xf numFmtId="0" fontId="5" fillId="0" borderId="0" xfId="0" applyFont="1" applyFill="1" applyBorder="1" applyAlignment="1">
      <alignment horizontal="center" vertical="center"/>
    </xf>
    <xf numFmtId="176" fontId="5" fillId="0" borderId="21" xfId="0" applyNumberFormat="1" applyFont="1" applyFill="1" applyBorder="1" applyAlignment="1">
      <alignment horizontal="center" vertical="center"/>
    </xf>
    <xf numFmtId="0" fontId="5" fillId="3" borderId="180" xfId="0" applyFont="1" applyFill="1" applyBorder="1" applyAlignment="1">
      <alignment horizontal="center" vertical="center"/>
    </xf>
    <xf numFmtId="0" fontId="5" fillId="3" borderId="141" xfId="0" applyFont="1" applyFill="1" applyBorder="1" applyAlignment="1">
      <alignment horizontal="center" vertical="center"/>
    </xf>
    <xf numFmtId="176" fontId="5" fillId="3" borderId="36" xfId="0" applyNumberFormat="1" applyFont="1" applyFill="1" applyBorder="1" applyAlignment="1" applyProtection="1">
      <alignment vertical="center"/>
      <protection locked="0"/>
    </xf>
    <xf numFmtId="176" fontId="5" fillId="3" borderId="160" xfId="0" applyNumberFormat="1" applyFont="1" applyFill="1" applyBorder="1" applyAlignment="1" applyProtection="1">
      <alignment vertical="center"/>
      <protection locked="0"/>
    </xf>
    <xf numFmtId="176" fontId="5" fillId="3" borderId="134" xfId="0" applyNumberFormat="1" applyFont="1" applyFill="1" applyBorder="1" applyAlignment="1" applyProtection="1">
      <alignment vertical="center"/>
      <protection locked="0"/>
    </xf>
    <xf numFmtId="0" fontId="5" fillId="0" borderId="79" xfId="0" applyFont="1" applyFill="1" applyBorder="1" applyAlignment="1">
      <alignment horizontal="center" vertical="center" wrapText="1"/>
    </xf>
    <xf numFmtId="176" fontId="5" fillId="3" borderId="143" xfId="0" applyNumberFormat="1" applyFont="1" applyFill="1" applyBorder="1" applyAlignment="1" applyProtection="1">
      <alignment vertical="center"/>
      <protection locked="0"/>
    </xf>
    <xf numFmtId="176" fontId="5" fillId="3" borderId="38" xfId="0" applyNumberFormat="1" applyFont="1" applyFill="1" applyBorder="1" applyAlignment="1" applyProtection="1">
      <alignment vertical="center"/>
      <protection locked="0"/>
    </xf>
    <xf numFmtId="0" fontId="1" fillId="0" borderId="0" xfId="0" applyFont="1" applyFill="1" applyAlignment="1">
      <alignment horizontal="left" vertical="center"/>
    </xf>
    <xf numFmtId="183" fontId="1" fillId="0" borderId="0" xfId="0" applyNumberFormat="1" applyFont="1" applyFill="1" applyAlignment="1">
      <alignment vertical="center"/>
    </xf>
    <xf numFmtId="0" fontId="1" fillId="0" borderId="0" xfId="0" applyFont="1" applyFill="1" applyBorder="1" applyAlignment="1">
      <alignment vertical="center"/>
    </xf>
    <xf numFmtId="184" fontId="5" fillId="0" borderId="158" xfId="0" applyNumberFormat="1" applyFont="1" applyFill="1" applyBorder="1" applyAlignment="1">
      <alignment vertical="center"/>
    </xf>
    <xf numFmtId="184" fontId="5" fillId="0" borderId="187" xfId="0" applyNumberFormat="1" applyFont="1" applyFill="1" applyBorder="1" applyAlignment="1">
      <alignment vertical="center"/>
    </xf>
    <xf numFmtId="184" fontId="5" fillId="0" borderId="188" xfId="0" applyNumberFormat="1" applyFont="1" applyFill="1" applyBorder="1" applyAlignment="1">
      <alignment vertical="center"/>
    </xf>
    <xf numFmtId="0" fontId="5" fillId="3" borderId="95" xfId="0" applyFont="1" applyFill="1" applyBorder="1" applyAlignment="1">
      <alignment horizontal="center" vertical="center"/>
    </xf>
    <xf numFmtId="184" fontId="5" fillId="0" borderId="189" xfId="0" applyNumberFormat="1" applyFont="1" applyFill="1" applyBorder="1" applyAlignment="1">
      <alignment vertical="center"/>
    </xf>
    <xf numFmtId="184" fontId="5" fillId="0" borderId="190" xfId="0" applyNumberFormat="1" applyFont="1" applyFill="1" applyBorder="1" applyAlignment="1">
      <alignment vertical="center"/>
    </xf>
    <xf numFmtId="184" fontId="5" fillId="0" borderId="191" xfId="0" applyNumberFormat="1" applyFont="1" applyFill="1" applyBorder="1" applyAlignment="1">
      <alignment vertical="center"/>
    </xf>
    <xf numFmtId="184" fontId="5" fillId="0" borderId="168" xfId="0" applyNumberFormat="1" applyFont="1" applyFill="1" applyBorder="1" applyAlignment="1">
      <alignment vertical="center"/>
    </xf>
    <xf numFmtId="176" fontId="1" fillId="0" borderId="0" xfId="0" applyNumberFormat="1" applyFont="1" applyFill="1" applyAlignment="1">
      <alignment vertical="center"/>
    </xf>
    <xf numFmtId="184" fontId="5" fillId="0" borderId="195" xfId="0" applyNumberFormat="1" applyFont="1" applyFill="1" applyBorder="1" applyAlignment="1">
      <alignment vertical="center"/>
    </xf>
    <xf numFmtId="184" fontId="5" fillId="0" borderId="100" xfId="0" applyNumberFormat="1" applyFont="1" applyFill="1" applyBorder="1" applyAlignment="1">
      <alignment vertical="center"/>
    </xf>
    <xf numFmtId="0" fontId="5" fillId="3" borderId="95" xfId="0" applyFont="1" applyFill="1" applyBorder="1" applyAlignment="1">
      <alignment horizontal="center" vertical="center" wrapText="1"/>
    </xf>
    <xf numFmtId="184" fontId="5" fillId="0" borderId="195" xfId="0" applyNumberFormat="1" applyFont="1" applyFill="1" applyBorder="1" applyAlignment="1">
      <alignment horizontal="right" vertical="center"/>
    </xf>
    <xf numFmtId="184" fontId="5" fillId="0" borderId="100" xfId="0" applyNumberFormat="1" applyFont="1" applyFill="1" applyBorder="1" applyAlignment="1">
      <alignment horizontal="right" vertical="center"/>
    </xf>
    <xf numFmtId="0" fontId="5" fillId="3" borderId="94" xfId="0" applyFont="1" applyFill="1" applyBorder="1" applyAlignment="1" applyProtection="1">
      <alignment horizontal="center" vertical="center"/>
      <protection locked="0"/>
    </xf>
    <xf numFmtId="184" fontId="5" fillId="3" borderId="189" xfId="0" applyNumberFormat="1" applyFont="1" applyFill="1" applyBorder="1" applyAlignment="1" applyProtection="1">
      <alignment horizontal="right" vertical="center"/>
      <protection locked="0"/>
    </xf>
    <xf numFmtId="184" fontId="5" fillId="3" borderId="190" xfId="0" applyNumberFormat="1" applyFont="1" applyFill="1" applyBorder="1" applyAlignment="1" applyProtection="1">
      <alignment horizontal="right" vertical="center"/>
      <protection locked="0"/>
    </xf>
    <xf numFmtId="184" fontId="5" fillId="3" borderId="94" xfId="0" applyNumberFormat="1" applyFont="1" applyFill="1" applyBorder="1" applyAlignment="1" applyProtection="1">
      <alignment horizontal="right" vertical="center"/>
      <protection locked="0"/>
    </xf>
    <xf numFmtId="184" fontId="5" fillId="0" borderId="168" xfId="0" applyNumberFormat="1" applyFont="1" applyFill="1" applyBorder="1" applyAlignment="1">
      <alignment horizontal="right" vertical="center"/>
    </xf>
    <xf numFmtId="0" fontId="5" fillId="3" borderId="68" xfId="0" applyFont="1" applyFill="1" applyBorder="1" applyAlignment="1">
      <alignment horizontal="center" vertical="center"/>
    </xf>
    <xf numFmtId="184" fontId="5" fillId="0" borderId="197" xfId="0" applyNumberFormat="1" applyFont="1" applyFill="1" applyBorder="1" applyAlignment="1">
      <alignment vertical="center"/>
    </xf>
    <xf numFmtId="184" fontId="5" fillId="0" borderId="198" xfId="0" applyNumberFormat="1" applyFont="1" applyFill="1" applyBorder="1" applyAlignment="1">
      <alignment vertical="center"/>
    </xf>
    <xf numFmtId="184" fontId="5" fillId="0" borderId="199" xfId="0" applyNumberFormat="1" applyFont="1" applyFill="1" applyBorder="1" applyAlignment="1">
      <alignment vertical="center"/>
    </xf>
    <xf numFmtId="184" fontId="5" fillId="0" borderId="200" xfId="0" applyNumberFormat="1" applyFont="1" applyFill="1" applyBorder="1" applyAlignment="1">
      <alignmen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xf>
    <xf numFmtId="0" fontId="5" fillId="0" borderId="0" xfId="0" applyFont="1" applyFill="1" applyAlignment="1">
      <alignment vertical="center"/>
    </xf>
    <xf numFmtId="184" fontId="5" fillId="0" borderId="204" xfId="0" applyNumberFormat="1" applyFont="1" applyFill="1" applyBorder="1" applyAlignment="1">
      <alignment vertical="center"/>
    </xf>
    <xf numFmtId="184" fontId="5" fillId="0" borderId="94" xfId="0" applyNumberFormat="1" applyFont="1" applyFill="1" applyBorder="1" applyAlignment="1">
      <alignment vertical="center"/>
    </xf>
    <xf numFmtId="184" fontId="5" fillId="0" borderId="205" xfId="0" applyNumberFormat="1" applyFont="1" applyFill="1" applyBorder="1" applyAlignment="1">
      <alignment vertical="center"/>
    </xf>
    <xf numFmtId="184" fontId="5" fillId="0" borderId="67" xfId="0" applyNumberFormat="1" applyFont="1" applyFill="1" applyBorder="1" applyAlignment="1">
      <alignment vertical="center"/>
    </xf>
    <xf numFmtId="0" fontId="5" fillId="0" borderId="0" xfId="0" applyFont="1" applyFill="1" applyBorder="1" applyAlignment="1">
      <alignment horizontal="right" vertical="center"/>
    </xf>
    <xf numFmtId="0" fontId="1" fillId="0" borderId="0" xfId="0" applyFont="1" applyFill="1" applyBorder="1" applyAlignment="1">
      <alignment horizontal="center" vertical="center"/>
    </xf>
    <xf numFmtId="0" fontId="5" fillId="0" borderId="157" xfId="0" applyNumberFormat="1" applyFont="1" applyFill="1" applyBorder="1" applyAlignment="1" applyProtection="1">
      <alignment horizontal="left" vertical="center" wrapText="1" shrinkToFit="1"/>
      <protection locked="0"/>
    </xf>
    <xf numFmtId="0" fontId="5" fillId="0" borderId="154" xfId="0" applyNumberFormat="1" applyFont="1" applyFill="1" applyBorder="1" applyAlignment="1" applyProtection="1">
      <alignment horizontal="center" vertical="center" wrapText="1" shrinkToFit="1"/>
      <protection locked="0"/>
    </xf>
    <xf numFmtId="184" fontId="5" fillId="0" borderId="156" xfId="0" applyNumberFormat="1" applyFont="1" applyFill="1" applyBorder="1" applyAlignment="1" applyProtection="1">
      <alignment vertical="center"/>
      <protection locked="0"/>
    </xf>
    <xf numFmtId="0" fontId="5" fillId="0" borderId="132" xfId="0" applyNumberFormat="1" applyFont="1" applyFill="1" applyBorder="1" applyAlignment="1" applyProtection="1">
      <alignment horizontal="left" vertical="center" wrapText="1" shrinkToFit="1"/>
      <protection locked="0"/>
    </xf>
    <xf numFmtId="0" fontId="5" fillId="0" borderId="52" xfId="0" applyNumberFormat="1" applyFont="1" applyFill="1" applyBorder="1" applyAlignment="1" applyProtection="1">
      <alignment horizontal="center" vertical="center" wrapText="1" shrinkToFit="1"/>
      <protection locked="0"/>
    </xf>
    <xf numFmtId="184" fontId="5" fillId="0" borderId="186" xfId="0" applyNumberFormat="1" applyFont="1" applyFill="1" applyBorder="1" applyAlignment="1" applyProtection="1">
      <alignment vertical="center"/>
      <protection locked="0"/>
    </xf>
    <xf numFmtId="0" fontId="5" fillId="0" borderId="118" xfId="0" applyNumberFormat="1" applyFont="1" applyFill="1" applyBorder="1" applyAlignment="1" applyProtection="1">
      <alignment horizontal="left" vertical="center" wrapText="1" shrinkToFit="1"/>
      <protection locked="0"/>
    </xf>
    <xf numFmtId="0" fontId="5" fillId="0" borderId="52" xfId="0" applyNumberFormat="1" applyFont="1" applyFill="1" applyBorder="1" applyAlignment="1" applyProtection="1">
      <alignment horizontal="center" vertical="center" shrinkToFit="1"/>
      <protection locked="0"/>
    </xf>
    <xf numFmtId="0" fontId="5" fillId="0" borderId="207" xfId="0" applyNumberFormat="1" applyFont="1" applyFill="1" applyBorder="1" applyAlignment="1" applyProtection="1">
      <alignment horizontal="left" vertical="center" wrapText="1" shrinkToFit="1"/>
      <protection locked="0"/>
    </xf>
    <xf numFmtId="0" fontId="5" fillId="0" borderId="203" xfId="0" applyNumberFormat="1" applyFont="1" applyFill="1" applyBorder="1" applyAlignment="1" applyProtection="1">
      <alignment horizontal="center" vertical="center" wrapText="1" shrinkToFit="1"/>
      <protection locked="0"/>
    </xf>
    <xf numFmtId="184" fontId="5" fillId="0" borderId="202" xfId="0" applyNumberFormat="1" applyFont="1" applyFill="1" applyBorder="1" applyAlignment="1" applyProtection="1">
      <alignment vertical="center"/>
      <protection locked="0"/>
    </xf>
    <xf numFmtId="0" fontId="5" fillId="0" borderId="141" xfId="0" applyNumberFormat="1" applyFont="1" applyFill="1" applyBorder="1" applyAlignment="1" applyProtection="1">
      <alignment horizontal="left" vertical="center" shrinkToFit="1"/>
      <protection locked="0"/>
    </xf>
    <xf numFmtId="0" fontId="5" fillId="0" borderId="180" xfId="0" applyNumberFormat="1" applyFont="1" applyFill="1" applyBorder="1" applyAlignment="1" applyProtection="1">
      <alignment horizontal="center" vertical="center" shrinkToFit="1"/>
      <protection locked="0"/>
    </xf>
    <xf numFmtId="184" fontId="5" fillId="0" borderId="160" xfId="0" applyNumberFormat="1" applyFont="1" applyFill="1" applyBorder="1" applyAlignment="1" applyProtection="1">
      <alignment vertical="center"/>
      <protection locked="0"/>
    </xf>
    <xf numFmtId="176" fontId="1" fillId="0" borderId="0" xfId="0" applyNumberFormat="1" applyFont="1" applyFill="1" applyBorder="1" applyAlignment="1">
      <alignment vertical="center"/>
    </xf>
    <xf numFmtId="0" fontId="5" fillId="0" borderId="146" xfId="0" applyNumberFormat="1" applyFont="1" applyFill="1" applyBorder="1" applyAlignment="1" applyProtection="1">
      <alignment horizontal="left" vertical="center" wrapText="1"/>
      <protection locked="0"/>
    </xf>
    <xf numFmtId="0" fontId="5" fillId="0" borderId="116" xfId="0" applyFont="1" applyFill="1" applyBorder="1" applyAlignment="1" applyProtection="1">
      <alignment horizontal="center" vertical="center"/>
      <protection locked="0"/>
    </xf>
    <xf numFmtId="184" fontId="5" fillId="0" borderId="194" xfId="0" applyNumberFormat="1" applyFont="1" applyFill="1" applyBorder="1" applyAlignment="1" applyProtection="1">
      <alignment vertical="center"/>
      <protection locked="0"/>
    </xf>
    <xf numFmtId="0" fontId="5" fillId="0" borderId="139" xfId="0" applyNumberFormat="1" applyFont="1" applyFill="1" applyBorder="1" applyAlignment="1" applyProtection="1">
      <alignment horizontal="left" vertical="center" wrapText="1"/>
      <protection locked="0"/>
    </xf>
    <xf numFmtId="0" fontId="5" fillId="0" borderId="154" xfId="0" applyNumberFormat="1" applyFont="1" applyFill="1" applyBorder="1" applyAlignment="1" applyProtection="1">
      <alignment horizontal="center" vertical="center" shrinkToFit="1"/>
      <protection locked="0"/>
    </xf>
    <xf numFmtId="0" fontId="5" fillId="0" borderId="139" xfId="0" applyNumberFormat="1" applyFont="1" applyFill="1" applyBorder="1" applyAlignment="1" applyProtection="1">
      <alignment vertical="center" wrapText="1"/>
      <protection locked="0"/>
    </xf>
    <xf numFmtId="0" fontId="5" fillId="0" borderId="139" xfId="0" applyNumberFormat="1" applyFont="1" applyFill="1" applyBorder="1" applyAlignment="1" applyProtection="1">
      <alignment vertical="center" shrinkToFit="1"/>
      <protection locked="0"/>
    </xf>
    <xf numFmtId="0" fontId="5" fillId="0" borderId="139" xfId="0" applyNumberFormat="1" applyFont="1" applyFill="1" applyBorder="1" applyAlignment="1" applyProtection="1">
      <alignment horizontal="left" vertical="center" wrapText="1" indent="1" shrinkToFit="1"/>
      <protection locked="0"/>
    </xf>
    <xf numFmtId="0" fontId="5" fillId="0" borderId="134" xfId="0" applyFont="1" applyFill="1" applyBorder="1" applyAlignment="1" applyProtection="1">
      <alignment horizontal="center" vertical="center"/>
      <protection locked="0"/>
    </xf>
    <xf numFmtId="0" fontId="5" fillId="0" borderId="180" xfId="0" applyFont="1" applyFill="1" applyBorder="1" applyAlignment="1" applyProtection="1">
      <alignment horizontal="center" vertical="center"/>
      <protection locked="0"/>
    </xf>
    <xf numFmtId="0" fontId="5" fillId="0" borderId="196" xfId="0" applyFont="1" applyFill="1" applyBorder="1" applyAlignment="1">
      <alignment vertical="center"/>
    </xf>
    <xf numFmtId="0" fontId="1" fillId="0" borderId="0" xfId="0" applyFont="1" applyFill="1" applyBorder="1" applyAlignment="1">
      <alignment horizontal="right" vertical="center"/>
    </xf>
    <xf numFmtId="0" fontId="5" fillId="0" borderId="134" xfId="0" applyFont="1" applyFill="1" applyBorder="1" applyAlignment="1">
      <alignment vertical="center"/>
    </xf>
    <xf numFmtId="0" fontId="5" fillId="0" borderId="94" xfId="0" applyFont="1" applyFill="1" applyBorder="1" applyAlignment="1" applyProtection="1">
      <alignment horizontal="center" vertical="center"/>
      <protection locked="0"/>
    </xf>
    <xf numFmtId="0" fontId="5" fillId="0" borderId="202" xfId="0" applyFont="1" applyFill="1" applyBorder="1" applyAlignment="1">
      <alignment horizontal="center" vertical="center" wrapText="1"/>
    </xf>
    <xf numFmtId="176" fontId="1" fillId="0" borderId="0" xfId="0" applyNumberFormat="1" applyFont="1" applyFill="1" applyAlignment="1">
      <alignment horizontal="center" vertical="center"/>
    </xf>
    <xf numFmtId="0" fontId="29" fillId="0" borderId="20" xfId="0" applyFont="1" applyFill="1" applyBorder="1" applyAlignment="1">
      <alignment horizontal="center" vertical="center"/>
    </xf>
    <xf numFmtId="185" fontId="5" fillId="0" borderId="57" xfId="0" applyNumberFormat="1" applyFont="1" applyFill="1" applyBorder="1" applyAlignment="1">
      <alignment vertical="center"/>
    </xf>
    <xf numFmtId="186" fontId="1" fillId="0" borderId="0" xfId="2" applyNumberFormat="1" applyFont="1" applyFill="1" applyAlignment="1">
      <alignment vertical="center"/>
    </xf>
    <xf numFmtId="0" fontId="29" fillId="0" borderId="34" xfId="0" applyFont="1" applyFill="1" applyBorder="1" applyAlignment="1">
      <alignment horizontal="center" vertical="center"/>
    </xf>
    <xf numFmtId="185" fontId="5" fillId="0" borderId="186" xfId="0" applyNumberFormat="1" applyFont="1" applyFill="1" applyBorder="1" applyAlignment="1">
      <alignment vertical="center"/>
    </xf>
    <xf numFmtId="185" fontId="5" fillId="0" borderId="55" xfId="0" applyNumberFormat="1" applyFont="1" applyFill="1" applyBorder="1" applyAlignment="1">
      <alignment vertical="center"/>
    </xf>
    <xf numFmtId="187" fontId="30" fillId="0" borderId="0" xfId="0" applyNumberFormat="1" applyFont="1" applyFill="1" applyAlignment="1">
      <alignment vertical="center"/>
    </xf>
    <xf numFmtId="0" fontId="29" fillId="0" borderId="34" xfId="0" applyFont="1" applyFill="1" applyBorder="1" applyAlignment="1">
      <alignment horizontal="center" vertical="center" wrapText="1"/>
    </xf>
    <xf numFmtId="185" fontId="5" fillId="0" borderId="186" xfId="0" applyNumberFormat="1" applyFont="1" applyFill="1" applyBorder="1" applyAlignment="1" applyProtection="1">
      <alignment vertical="center"/>
    </xf>
    <xf numFmtId="0" fontId="29" fillId="0" borderId="211" xfId="0" applyFont="1" applyFill="1" applyBorder="1" applyAlignment="1">
      <alignment horizontal="center" vertical="center" wrapText="1"/>
    </xf>
    <xf numFmtId="185" fontId="5" fillId="0" borderId="160" xfId="0" applyNumberFormat="1" applyFont="1" applyFill="1" applyBorder="1" applyAlignment="1">
      <alignment vertical="center"/>
    </xf>
    <xf numFmtId="185" fontId="5" fillId="0" borderId="142" xfId="0" applyNumberFormat="1" applyFont="1" applyFill="1" applyBorder="1" applyAlignment="1">
      <alignment vertical="center"/>
    </xf>
    <xf numFmtId="0" fontId="29" fillId="0" borderId="20" xfId="0" applyFont="1" applyFill="1" applyBorder="1" applyAlignment="1">
      <alignment horizontal="center" vertical="center" wrapText="1"/>
    </xf>
    <xf numFmtId="0" fontId="29" fillId="0" borderId="35" xfId="0" applyFont="1" applyFill="1" applyBorder="1" applyAlignment="1">
      <alignment horizontal="center" vertical="center" wrapText="1"/>
    </xf>
    <xf numFmtId="185" fontId="5" fillId="0" borderId="164" xfId="0" applyNumberFormat="1" applyFont="1" applyFill="1" applyBorder="1" applyAlignment="1" applyProtection="1">
      <alignment vertical="center"/>
    </xf>
    <xf numFmtId="0" fontId="1"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185" fontId="5" fillId="0" borderId="0" xfId="0" applyNumberFormat="1" applyFont="1" applyFill="1" applyBorder="1" applyAlignment="1">
      <alignment vertical="center"/>
    </xf>
    <xf numFmtId="176" fontId="1" fillId="0" borderId="0" xfId="0" applyNumberFormat="1" applyFont="1" applyFill="1" applyAlignment="1" applyProtection="1">
      <alignment vertical="center"/>
    </xf>
    <xf numFmtId="0" fontId="5" fillId="0" borderId="37" xfId="0" applyFont="1" applyBorder="1" applyAlignment="1">
      <alignment vertical="center"/>
    </xf>
    <xf numFmtId="0" fontId="5" fillId="0" borderId="37" xfId="0" applyFont="1" applyBorder="1" applyAlignment="1">
      <alignment horizontal="right" vertical="center"/>
    </xf>
    <xf numFmtId="0" fontId="5" fillId="0" borderId="5" xfId="0" applyFont="1" applyBorder="1" applyAlignment="1">
      <alignment vertical="center"/>
    </xf>
    <xf numFmtId="0" fontId="5" fillId="0" borderId="24" xfId="0" applyFont="1" applyBorder="1" applyAlignment="1">
      <alignment horizontal="center" vertical="center" wrapText="1"/>
    </xf>
    <xf numFmtId="0" fontId="5" fillId="0" borderId="79" xfId="0" applyFont="1" applyBorder="1" applyAlignment="1">
      <alignment horizontal="center" vertical="center" wrapText="1"/>
    </xf>
    <xf numFmtId="176" fontId="5" fillId="0" borderId="4" xfId="0" applyNumberFormat="1" applyFont="1" applyBorder="1" applyAlignment="1" applyProtection="1">
      <alignment vertical="center"/>
    </xf>
    <xf numFmtId="176" fontId="5" fillId="0" borderId="38" xfId="0" applyNumberFormat="1" applyFont="1" applyFill="1" applyBorder="1" applyAlignment="1" applyProtection="1">
      <alignment horizontal="left" vertical="center"/>
    </xf>
    <xf numFmtId="176" fontId="5" fillId="0" borderId="0" xfId="0" applyNumberFormat="1" applyFont="1" applyAlignment="1">
      <alignment vertical="center"/>
    </xf>
    <xf numFmtId="176" fontId="5" fillId="0" borderId="21" xfId="0" applyNumberFormat="1" applyFont="1" applyBorder="1" applyAlignment="1" applyProtection="1">
      <alignment vertical="center"/>
    </xf>
    <xf numFmtId="176" fontId="5" fillId="0" borderId="218" xfId="0" applyNumberFormat="1" applyFont="1" applyBorder="1" applyAlignment="1" applyProtection="1">
      <alignment horizontal="center" vertical="center"/>
    </xf>
    <xf numFmtId="176" fontId="5" fillId="0" borderId="220" xfId="0" applyNumberFormat="1" applyFont="1" applyBorder="1" applyAlignment="1" applyProtection="1">
      <alignment horizontal="center" vertical="center"/>
    </xf>
    <xf numFmtId="176" fontId="5" fillId="0" borderId="82" xfId="0" applyNumberFormat="1" applyFont="1" applyBorder="1" applyAlignment="1" applyProtection="1">
      <alignment vertical="center"/>
    </xf>
    <xf numFmtId="176" fontId="5" fillId="0" borderId="84" xfId="0" applyNumberFormat="1" applyFont="1" applyBorder="1" applyAlignment="1" applyProtection="1">
      <alignment vertical="center"/>
    </xf>
    <xf numFmtId="176" fontId="5" fillId="0" borderId="39" xfId="0" applyNumberFormat="1" applyFont="1" applyBorder="1" applyAlignment="1" applyProtection="1">
      <alignment horizontal="center" vertical="center"/>
    </xf>
    <xf numFmtId="176" fontId="5" fillId="0" borderId="21" xfId="0" applyNumberFormat="1" applyFont="1" applyBorder="1" applyAlignment="1" applyProtection="1">
      <alignment horizontal="center" vertical="center" textRotation="255"/>
    </xf>
    <xf numFmtId="176" fontId="5" fillId="0" borderId="218" xfId="0" applyNumberFormat="1" applyFont="1" applyFill="1" applyBorder="1" applyAlignment="1" applyProtection="1">
      <alignment horizontal="center" vertical="center"/>
    </xf>
    <xf numFmtId="176" fontId="5" fillId="0" borderId="222" xfId="0" applyNumberFormat="1" applyFont="1" applyFill="1" applyBorder="1" applyAlignment="1" applyProtection="1">
      <alignment horizontal="center" vertical="center"/>
    </xf>
    <xf numFmtId="176" fontId="5" fillId="0" borderId="9" xfId="0" applyNumberFormat="1" applyFont="1" applyFill="1" applyBorder="1" applyAlignment="1" applyProtection="1">
      <alignment vertical="center"/>
    </xf>
    <xf numFmtId="176" fontId="5" fillId="0" borderId="221" xfId="0" applyNumberFormat="1" applyFont="1" applyFill="1" applyBorder="1" applyAlignment="1" applyProtection="1">
      <alignment horizontal="center" vertical="center"/>
    </xf>
    <xf numFmtId="176" fontId="5" fillId="0" borderId="21" xfId="0" applyNumberFormat="1" applyFont="1" applyFill="1" applyBorder="1" applyAlignment="1" applyProtection="1">
      <alignment horizontal="center" vertical="center" textRotation="255"/>
    </xf>
    <xf numFmtId="176" fontId="5" fillId="0" borderId="82" xfId="0" applyNumberFormat="1" applyFont="1" applyFill="1" applyBorder="1" applyAlignment="1" applyProtection="1">
      <alignment horizontal="center" vertical="center" textRotation="255"/>
    </xf>
    <xf numFmtId="176" fontId="5" fillId="0" borderId="226" xfId="0" applyNumberFormat="1" applyFont="1" applyFill="1" applyBorder="1" applyAlignment="1" applyProtection="1">
      <alignment horizontal="center" vertical="center"/>
    </xf>
    <xf numFmtId="176" fontId="5" fillId="0" borderId="9" xfId="0" applyNumberFormat="1" applyFont="1" applyFill="1" applyBorder="1" applyAlignment="1" applyProtection="1">
      <alignment horizontal="left" vertical="center"/>
    </xf>
    <xf numFmtId="176" fontId="5" fillId="0" borderId="227" xfId="0" applyNumberFormat="1" applyFont="1" applyFill="1" applyBorder="1" applyAlignment="1" applyProtection="1">
      <alignment horizontal="left" vertical="center"/>
    </xf>
    <xf numFmtId="176" fontId="5" fillId="0" borderId="154" xfId="0" applyNumberFormat="1" applyFont="1" applyFill="1" applyBorder="1" applyAlignment="1" applyProtection="1">
      <alignment horizontal="left" vertical="center"/>
    </xf>
    <xf numFmtId="176" fontId="5" fillId="0" borderId="80" xfId="0" applyNumberFormat="1" applyFont="1" applyFill="1" applyBorder="1" applyAlignment="1" applyProtection="1">
      <alignment vertical="center"/>
    </xf>
    <xf numFmtId="176" fontId="5" fillId="0" borderId="38" xfId="0" applyNumberFormat="1" applyFont="1" applyFill="1" applyBorder="1" applyAlignment="1" applyProtection="1">
      <alignment vertical="center"/>
    </xf>
    <xf numFmtId="176" fontId="5" fillId="0" borderId="4" xfId="0" applyNumberFormat="1" applyFont="1" applyFill="1" applyBorder="1" applyAlignment="1" applyProtection="1">
      <alignment horizontal="left" vertical="center"/>
    </xf>
    <xf numFmtId="176" fontId="5" fillId="0" borderId="5" xfId="0" applyNumberFormat="1" applyFont="1" applyFill="1" applyBorder="1" applyAlignment="1" applyProtection="1">
      <alignment horizontal="left" vertical="center"/>
    </xf>
    <xf numFmtId="0" fontId="5" fillId="0" borderId="221" xfId="0" applyFont="1" applyBorder="1" applyAlignment="1">
      <alignment vertical="center"/>
    </xf>
    <xf numFmtId="176" fontId="5" fillId="0" borderId="11" xfId="0" applyNumberFormat="1" applyFont="1" applyFill="1" applyBorder="1" applyAlignment="1" applyProtection="1">
      <alignment horizontal="left" vertical="center"/>
    </xf>
    <xf numFmtId="176" fontId="5" fillId="0" borderId="82" xfId="0" applyNumberFormat="1" applyFont="1" applyFill="1" applyBorder="1" applyAlignment="1" applyProtection="1">
      <alignment horizontal="left" vertical="center"/>
    </xf>
    <xf numFmtId="176" fontId="5" fillId="0" borderId="0" xfId="0" applyNumberFormat="1" applyFont="1" applyFill="1" applyBorder="1" applyAlignment="1" applyProtection="1">
      <alignment horizontal="left" vertical="center"/>
    </xf>
    <xf numFmtId="176" fontId="5" fillId="0" borderId="80" xfId="0" applyNumberFormat="1" applyFont="1" applyBorder="1" applyAlignment="1" applyProtection="1">
      <alignment vertical="center"/>
    </xf>
    <xf numFmtId="176" fontId="5" fillId="0" borderId="0" xfId="0" applyNumberFormat="1" applyFont="1" applyFill="1" applyBorder="1" applyAlignment="1" applyProtection="1">
      <alignment vertical="center"/>
    </xf>
    <xf numFmtId="176" fontId="5" fillId="0" borderId="0" xfId="0" applyNumberFormat="1" applyFont="1" applyFill="1" applyBorder="1" applyAlignment="1" applyProtection="1">
      <alignment horizontal="right" vertical="center"/>
    </xf>
    <xf numFmtId="176" fontId="5" fillId="0" borderId="0" xfId="0" applyNumberFormat="1" applyFont="1" applyBorder="1" applyAlignment="1">
      <alignment vertical="center"/>
    </xf>
    <xf numFmtId="176" fontId="32" fillId="0" borderId="0" xfId="0" applyNumberFormat="1" applyFont="1" applyFill="1" applyBorder="1" applyAlignment="1" applyProtection="1">
      <alignment vertical="center"/>
    </xf>
    <xf numFmtId="0" fontId="32" fillId="0" borderId="0" xfId="0" applyFont="1" applyAlignment="1">
      <alignment vertical="center"/>
    </xf>
    <xf numFmtId="176" fontId="32" fillId="0" borderId="0" xfId="0" applyNumberFormat="1" applyFont="1" applyFill="1" applyBorder="1" applyAlignment="1" applyProtection="1">
      <alignment horizontal="right" vertical="center"/>
    </xf>
    <xf numFmtId="176" fontId="32" fillId="0" borderId="0" xfId="0" applyNumberFormat="1" applyFont="1" applyBorder="1" applyAlignment="1">
      <alignment vertical="center"/>
    </xf>
    <xf numFmtId="176" fontId="1" fillId="0" borderId="0" xfId="0" applyNumberFormat="1" applyFont="1" applyFill="1" applyBorder="1" applyAlignment="1" applyProtection="1">
      <alignment vertical="center"/>
    </xf>
    <xf numFmtId="0" fontId="1" fillId="0" borderId="0" xfId="0" applyFont="1" applyBorder="1" applyAlignment="1">
      <alignment vertical="center"/>
    </xf>
    <xf numFmtId="176" fontId="5" fillId="0" borderId="59" xfId="0" applyNumberFormat="1" applyFont="1" applyFill="1" applyBorder="1" applyAlignment="1" applyProtection="1">
      <alignment vertical="center"/>
    </xf>
    <xf numFmtId="176" fontId="5" fillId="0" borderId="84" xfId="0" applyNumberFormat="1" applyFont="1" applyFill="1" applyBorder="1" applyAlignment="1" applyProtection="1">
      <alignment vertical="center"/>
    </xf>
    <xf numFmtId="176" fontId="5" fillId="0" borderId="90" xfId="0" applyNumberFormat="1" applyFont="1" applyFill="1" applyBorder="1" applyAlignment="1" applyProtection="1">
      <alignment vertical="center"/>
    </xf>
    <xf numFmtId="176" fontId="5" fillId="0" borderId="38" xfId="2" applyNumberFormat="1" applyFont="1" applyFill="1" applyBorder="1" applyAlignment="1" applyProtection="1">
      <alignment horizontal="left" vertical="center"/>
    </xf>
    <xf numFmtId="176" fontId="5" fillId="0" borderId="79" xfId="2" applyNumberFormat="1" applyFont="1" applyFill="1" applyBorder="1" applyAlignment="1" applyProtection="1">
      <alignment horizontal="left" vertical="center"/>
    </xf>
    <xf numFmtId="176" fontId="5" fillId="0" borderId="230" xfId="0" applyNumberFormat="1" applyFont="1" applyFill="1" applyBorder="1" applyAlignment="1" applyProtection="1">
      <alignment vertical="center"/>
    </xf>
    <xf numFmtId="176" fontId="5" fillId="0" borderId="231" xfId="2" applyNumberFormat="1" applyFont="1" applyFill="1" applyBorder="1" applyAlignment="1" applyProtection="1">
      <alignment horizontal="left" vertical="center"/>
    </xf>
    <xf numFmtId="176" fontId="5" fillId="0" borderId="232" xfId="2" applyNumberFormat="1" applyFont="1" applyFill="1" applyBorder="1" applyAlignment="1" applyProtection="1">
      <alignment horizontal="left" vertical="center"/>
    </xf>
    <xf numFmtId="176" fontId="5" fillId="0" borderId="39" xfId="0" applyNumberFormat="1" applyFont="1" applyFill="1" applyBorder="1" applyAlignment="1" applyProtection="1">
      <alignment vertical="center"/>
    </xf>
    <xf numFmtId="176" fontId="5" fillId="0" borderId="80" xfId="2" applyNumberFormat="1" applyFont="1" applyFill="1" applyBorder="1" applyAlignment="1" applyProtection="1">
      <alignment horizontal="left" vertical="center"/>
    </xf>
    <xf numFmtId="176" fontId="5" fillId="0" borderId="39" xfId="2" applyNumberFormat="1" applyFont="1" applyFill="1" applyBorder="1" applyAlignment="1" applyProtection="1">
      <alignment horizontal="left" vertical="center"/>
    </xf>
    <xf numFmtId="176" fontId="5" fillId="0" borderId="90" xfId="2" applyNumberFormat="1" applyFont="1" applyFill="1" applyBorder="1" applyAlignment="1" applyProtection="1">
      <alignment horizontal="left" vertical="center"/>
    </xf>
    <xf numFmtId="38" fontId="5" fillId="0" borderId="0" xfId="2" applyFont="1" applyFill="1" applyBorder="1" applyAlignment="1" applyProtection="1">
      <alignment vertical="center"/>
      <protection locked="0"/>
    </xf>
    <xf numFmtId="10" fontId="5" fillId="0" borderId="0" xfId="1" applyNumberFormat="1" applyFont="1" applyFill="1" applyBorder="1" applyAlignment="1" applyProtection="1">
      <alignment horizontal="center" vertical="center"/>
    </xf>
    <xf numFmtId="0" fontId="33" fillId="0" borderId="0" xfId="0" applyFont="1" applyAlignment="1">
      <alignment vertical="center"/>
    </xf>
    <xf numFmtId="176" fontId="1" fillId="0" borderId="0" xfId="0" applyNumberFormat="1" applyFont="1" applyAlignment="1">
      <alignment vertical="center"/>
    </xf>
    <xf numFmtId="0" fontId="1" fillId="0" borderId="4" xfId="0" applyFont="1" applyBorder="1" applyAlignment="1">
      <alignment vertical="center"/>
    </xf>
    <xf numFmtId="0" fontId="1" fillId="0" borderId="37" xfId="0" applyFont="1" applyBorder="1" applyAlignment="1">
      <alignment vertical="center"/>
    </xf>
    <xf numFmtId="0" fontId="1" fillId="0" borderId="82" xfId="0" applyFont="1" applyBorder="1" applyAlignment="1">
      <alignment vertical="center"/>
    </xf>
    <xf numFmtId="0" fontId="1" fillId="0" borderId="84" xfId="0" applyFont="1" applyBorder="1" applyAlignment="1">
      <alignment vertical="center"/>
    </xf>
    <xf numFmtId="0" fontId="1" fillId="0" borderId="39" xfId="0" applyFont="1" applyBorder="1" applyAlignment="1">
      <alignment vertical="center"/>
    </xf>
    <xf numFmtId="176" fontId="5" fillId="0" borderId="235" xfId="0" applyNumberFormat="1" applyFont="1" applyFill="1" applyBorder="1" applyAlignment="1" applyProtection="1">
      <alignment vertical="center"/>
    </xf>
    <xf numFmtId="176" fontId="5" fillId="0" borderId="21" xfId="0" applyNumberFormat="1" applyFont="1" applyFill="1" applyBorder="1" applyAlignment="1" applyProtection="1">
      <alignment vertical="center"/>
    </xf>
    <xf numFmtId="176" fontId="5" fillId="0" borderId="9" xfId="2" applyNumberFormat="1" applyFont="1" applyFill="1" applyBorder="1" applyAlignment="1" applyProtection="1">
      <alignment horizontal="left" vertical="center"/>
    </xf>
    <xf numFmtId="176" fontId="5" fillId="0" borderId="221" xfId="2" applyNumberFormat="1" applyFont="1" applyFill="1" applyBorder="1" applyAlignment="1" applyProtection="1">
      <alignment horizontal="left" vertical="center"/>
    </xf>
    <xf numFmtId="176" fontId="5" fillId="0" borderId="0" xfId="2" applyNumberFormat="1" applyFont="1" applyFill="1" applyBorder="1" applyAlignment="1" applyProtection="1">
      <alignment horizontal="left" vertical="center"/>
    </xf>
    <xf numFmtId="176" fontId="5" fillId="0" borderId="4" xfId="0" applyNumberFormat="1" applyFont="1" applyFill="1" applyBorder="1" applyAlignment="1" applyProtection="1">
      <alignment vertical="center"/>
    </xf>
    <xf numFmtId="176" fontId="5" fillId="0" borderId="236" xfId="2" applyNumberFormat="1" applyFont="1" applyFill="1" applyBorder="1" applyAlignment="1" applyProtection="1">
      <alignment horizontal="left" vertical="center"/>
    </xf>
    <xf numFmtId="176" fontId="5" fillId="0" borderId="237" xfId="2" applyNumberFormat="1" applyFont="1" applyFill="1" applyBorder="1" applyAlignment="1" applyProtection="1">
      <alignment horizontal="left" vertical="center"/>
    </xf>
    <xf numFmtId="176" fontId="5" fillId="0" borderId="82" xfId="0" applyNumberFormat="1" applyFont="1" applyFill="1" applyBorder="1" applyAlignment="1" applyProtection="1">
      <alignment vertical="center"/>
    </xf>
    <xf numFmtId="176" fontId="5" fillId="0" borderId="82" xfId="2" applyNumberFormat="1" applyFont="1" applyFill="1" applyBorder="1" applyAlignment="1" applyProtection="1">
      <alignment horizontal="left" vertical="center"/>
    </xf>
    <xf numFmtId="176" fontId="5" fillId="0" borderId="4" xfId="2" applyNumberFormat="1" applyFont="1" applyFill="1" applyBorder="1" applyAlignment="1" applyProtection="1">
      <alignment horizontal="left" vertical="center"/>
    </xf>
    <xf numFmtId="176" fontId="5" fillId="0" borderId="37" xfId="2" applyNumberFormat="1" applyFont="1" applyFill="1" applyBorder="1" applyAlignment="1" applyProtection="1">
      <alignment horizontal="left" vertical="center"/>
    </xf>
    <xf numFmtId="176" fontId="5" fillId="0" borderId="221" xfId="0" applyNumberFormat="1" applyFont="1" applyFill="1" applyBorder="1" applyAlignment="1" applyProtection="1">
      <alignment vertical="center"/>
    </xf>
    <xf numFmtId="176" fontId="5" fillId="0" borderId="221" xfId="0" applyNumberFormat="1" applyFont="1" applyFill="1" applyBorder="1" applyAlignment="1" applyProtection="1">
      <alignment horizontal="left" vertical="center"/>
    </xf>
    <xf numFmtId="0" fontId="35" fillId="0" borderId="0" xfId="0" applyFont="1" applyAlignment="1">
      <alignment vertical="center"/>
    </xf>
    <xf numFmtId="0" fontId="5" fillId="0" borderId="238" xfId="0" applyFont="1" applyBorder="1" applyAlignment="1">
      <alignment horizontal="center" vertical="center" wrapText="1"/>
    </xf>
    <xf numFmtId="0" fontId="24" fillId="0" borderId="107" xfId="0" applyFont="1" applyFill="1" applyBorder="1" applyAlignment="1">
      <alignment vertical="center"/>
    </xf>
    <xf numFmtId="0" fontId="0" fillId="0" borderId="241" xfId="0" applyFill="1" applyBorder="1" applyAlignment="1">
      <alignment vertical="center"/>
    </xf>
    <xf numFmtId="0" fontId="21" fillId="0" borderId="37" xfId="0" applyFont="1" applyFill="1" applyBorder="1" applyAlignment="1">
      <alignment vertical="center"/>
    </xf>
    <xf numFmtId="0" fontId="21" fillId="0" borderId="5" xfId="0" applyFont="1" applyFill="1" applyBorder="1" applyAlignment="1">
      <alignment horizontal="center" vertical="center"/>
    </xf>
    <xf numFmtId="38" fontId="22" fillId="0" borderId="3" xfId="2" applyFont="1" applyFill="1" applyBorder="1" applyAlignment="1">
      <alignment vertical="center"/>
    </xf>
    <xf numFmtId="38" fontId="22" fillId="0" borderId="4" xfId="2" applyFont="1" applyFill="1" applyBorder="1" applyAlignment="1">
      <alignment vertical="center"/>
    </xf>
    <xf numFmtId="38" fontId="22" fillId="0" borderId="83" xfId="2" applyFont="1" applyFill="1" applyBorder="1" applyAlignment="1">
      <alignment vertical="center"/>
    </xf>
    <xf numFmtId="0" fontId="21" fillId="0" borderId="92" xfId="0" applyFont="1" applyFill="1" applyBorder="1" applyAlignment="1">
      <alignment vertical="center"/>
    </xf>
    <xf numFmtId="0" fontId="0" fillId="0" borderId="1" xfId="0" applyFill="1" applyBorder="1" applyAlignment="1">
      <alignment vertical="center"/>
    </xf>
    <xf numFmtId="38" fontId="21" fillId="0" borderId="245" xfId="2" applyFont="1" applyFill="1" applyBorder="1" applyAlignment="1">
      <alignment vertical="center"/>
    </xf>
    <xf numFmtId="0" fontId="0" fillId="0" borderId="0" xfId="0" applyFill="1" applyAlignment="1">
      <alignment horizontal="center" vertical="center" wrapText="1"/>
    </xf>
    <xf numFmtId="0" fontId="5" fillId="0" borderId="0" xfId="0" applyFont="1" applyFill="1" applyBorder="1" applyAlignment="1">
      <alignment horizontal="left" vertical="center" wrapText="1"/>
    </xf>
    <xf numFmtId="176" fontId="5" fillId="0" borderId="14" xfId="0" applyNumberFormat="1" applyFont="1" applyBorder="1" applyAlignment="1" applyProtection="1">
      <alignment vertical="center"/>
    </xf>
    <xf numFmtId="0" fontId="5" fillId="0" borderId="54" xfId="0" applyFont="1" applyBorder="1" applyAlignment="1">
      <alignment vertical="center" shrinkToFit="1"/>
    </xf>
    <xf numFmtId="38" fontId="22" fillId="4" borderId="54" xfId="2" applyFont="1" applyFill="1" applyBorder="1" applyAlignment="1">
      <alignment vertical="center"/>
    </xf>
    <xf numFmtId="185" fontId="5" fillId="4" borderId="186" xfId="0" applyNumberFormat="1" applyFont="1" applyFill="1" applyBorder="1" applyAlignment="1">
      <alignment vertical="center"/>
    </xf>
    <xf numFmtId="184" fontId="5" fillId="4" borderId="189" xfId="0" applyNumberFormat="1" applyFont="1" applyFill="1" applyBorder="1" applyAlignment="1">
      <alignment vertical="center"/>
    </xf>
    <xf numFmtId="184" fontId="5" fillId="4" borderId="190" xfId="0" applyNumberFormat="1" applyFont="1" applyFill="1" applyBorder="1" applyAlignment="1">
      <alignment vertical="center"/>
    </xf>
    <xf numFmtId="184" fontId="5" fillId="4" borderId="194" xfId="0" applyNumberFormat="1" applyFont="1" applyFill="1" applyBorder="1" applyAlignment="1" applyProtection="1">
      <alignment horizontal="right" vertical="center"/>
      <protection locked="0"/>
    </xf>
    <xf numFmtId="184" fontId="5" fillId="4" borderId="160" xfId="0" applyNumberFormat="1" applyFont="1" applyFill="1" applyBorder="1" applyAlignment="1" applyProtection="1">
      <alignment horizontal="right" vertical="center"/>
      <protection locked="0"/>
    </xf>
    <xf numFmtId="184" fontId="5" fillId="4" borderId="190" xfId="0" applyNumberFormat="1" applyFont="1" applyFill="1" applyBorder="1" applyAlignment="1" applyProtection="1">
      <alignment horizontal="right" vertical="center"/>
      <protection locked="0"/>
    </xf>
    <xf numFmtId="184" fontId="5" fillId="4" borderId="198" xfId="0" applyNumberFormat="1" applyFont="1" applyFill="1" applyBorder="1" applyAlignment="1">
      <alignment vertical="center"/>
    </xf>
    <xf numFmtId="0" fontId="6" fillId="4" borderId="0" xfId="0" applyFont="1" applyFill="1"/>
    <xf numFmtId="0" fontId="5" fillId="0" borderId="0" xfId="0" applyFont="1" applyAlignment="1">
      <alignment vertical="center"/>
    </xf>
    <xf numFmtId="0" fontId="5" fillId="0" borderId="0" xfId="0" applyFont="1" applyBorder="1" applyAlignment="1">
      <alignment vertical="center"/>
    </xf>
    <xf numFmtId="0" fontId="5" fillId="0" borderId="38" xfId="0" applyFont="1" applyBorder="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right" vertical="center"/>
    </xf>
    <xf numFmtId="0" fontId="5" fillId="0" borderId="39" xfId="0" applyFont="1" applyBorder="1" applyAlignment="1">
      <alignment horizontal="right" vertical="center"/>
    </xf>
    <xf numFmtId="0" fontId="28" fillId="0" borderId="0" xfId="0" applyFont="1"/>
    <xf numFmtId="0" fontId="36" fillId="0" borderId="1" xfId="0" applyFont="1" applyBorder="1"/>
    <xf numFmtId="0" fontId="36" fillId="0" borderId="1" xfId="0" applyFont="1" applyBorder="1" applyAlignment="1">
      <alignment horizontal="center"/>
    </xf>
    <xf numFmtId="0" fontId="38" fillId="0" borderId="0" xfId="0" applyFont="1"/>
    <xf numFmtId="0" fontId="37" fillId="0" borderId="0" xfId="0" applyFont="1"/>
    <xf numFmtId="0" fontId="5" fillId="0" borderId="37" xfId="0" applyFont="1" applyBorder="1" applyAlignment="1">
      <alignment horizontal="center" vertical="center" wrapText="1"/>
    </xf>
    <xf numFmtId="176" fontId="5" fillId="0" borderId="37" xfId="0" applyNumberFormat="1" applyFont="1" applyBorder="1" applyAlignment="1">
      <alignment horizontal="center" vertical="center"/>
    </xf>
    <xf numFmtId="0" fontId="5" fillId="0" borderId="247" xfId="0" applyFont="1" applyBorder="1" applyAlignment="1">
      <alignment horizontal="center" vertical="center" wrapText="1"/>
    </xf>
    <xf numFmtId="0" fontId="5" fillId="0" borderId="250" xfId="0" applyFont="1" applyBorder="1" applyAlignment="1">
      <alignment horizontal="center" vertical="center" wrapText="1"/>
    </xf>
    <xf numFmtId="176" fontId="5" fillId="0" borderId="250" xfId="0" applyNumberFormat="1" applyFont="1" applyBorder="1" applyAlignment="1">
      <alignment horizontal="center" vertical="center"/>
    </xf>
    <xf numFmtId="182" fontId="5" fillId="0" borderId="252" xfId="0" applyNumberFormat="1" applyFont="1" applyBorder="1" applyAlignment="1">
      <alignment vertical="center"/>
    </xf>
    <xf numFmtId="0" fontId="5" fillId="0" borderId="42" xfId="0" applyFont="1" applyBorder="1" applyAlignment="1">
      <alignment horizontal="center" vertical="center"/>
    </xf>
    <xf numFmtId="38" fontId="5" fillId="0" borderId="15" xfId="2" applyFont="1" applyBorder="1" applyAlignment="1">
      <alignment horizontal="center" vertical="center" wrapText="1"/>
    </xf>
    <xf numFmtId="38" fontId="5" fillId="0" borderId="256" xfId="2" applyFont="1" applyBorder="1" applyAlignment="1">
      <alignment horizontal="center" vertical="center" wrapText="1"/>
    </xf>
    <xf numFmtId="38" fontId="5" fillId="4" borderId="44" xfId="2" applyFont="1" applyFill="1" applyBorder="1" applyAlignment="1">
      <alignment vertical="center"/>
    </xf>
    <xf numFmtId="38" fontId="5" fillId="4" borderId="22" xfId="2" applyFont="1" applyFill="1" applyBorder="1" applyAlignment="1">
      <alignment vertical="center"/>
    </xf>
    <xf numFmtId="38" fontId="5" fillId="4" borderId="257" xfId="2" applyFont="1" applyFill="1" applyBorder="1" applyAlignment="1">
      <alignment vertical="center"/>
    </xf>
    <xf numFmtId="38" fontId="5" fillId="4" borderId="30" xfId="2" applyFont="1" applyFill="1" applyBorder="1" applyAlignment="1">
      <alignment vertical="center"/>
    </xf>
    <xf numFmtId="38" fontId="5" fillId="4" borderId="125" xfId="2" applyFont="1" applyFill="1" applyBorder="1" applyAlignment="1">
      <alignment vertical="center"/>
    </xf>
    <xf numFmtId="0" fontId="5" fillId="4" borderId="0" xfId="0" applyFont="1" applyFill="1" applyAlignment="1">
      <alignment vertical="center"/>
    </xf>
    <xf numFmtId="38" fontId="5" fillId="0" borderId="228" xfId="2" applyFont="1" applyFill="1" applyBorder="1" applyAlignment="1">
      <alignment vertical="center"/>
    </xf>
    <xf numFmtId="38" fontId="5" fillId="5" borderId="44" xfId="2" applyFont="1" applyFill="1" applyBorder="1" applyAlignment="1">
      <alignment vertical="center"/>
    </xf>
    <xf numFmtId="38" fontId="5" fillId="5" borderId="125" xfId="2" applyFont="1" applyFill="1" applyBorder="1" applyAlignment="1">
      <alignment vertical="center"/>
    </xf>
    <xf numFmtId="38" fontId="5" fillId="5" borderId="22" xfId="2" applyFont="1" applyFill="1" applyBorder="1" applyAlignment="1">
      <alignment vertical="center"/>
    </xf>
    <xf numFmtId="38" fontId="5" fillId="0" borderId="40" xfId="2" applyFont="1" applyFill="1" applyBorder="1" applyAlignment="1">
      <alignment vertical="center"/>
    </xf>
    <xf numFmtId="38" fontId="5" fillId="0" borderId="41" xfId="2" applyFont="1" applyFill="1" applyBorder="1" applyAlignment="1">
      <alignment vertical="center"/>
    </xf>
    <xf numFmtId="38" fontId="5" fillId="5" borderId="40" xfId="2" applyFont="1" applyFill="1" applyBorder="1" applyAlignment="1">
      <alignment vertical="center"/>
    </xf>
    <xf numFmtId="38" fontId="5" fillId="5" borderId="258" xfId="2" applyFont="1" applyFill="1" applyBorder="1" applyAlignment="1">
      <alignment vertical="center"/>
    </xf>
    <xf numFmtId="38" fontId="5" fillId="5" borderId="23" xfId="2" applyFont="1" applyFill="1" applyBorder="1" applyAlignment="1">
      <alignment vertical="center"/>
    </xf>
    <xf numFmtId="38" fontId="5" fillId="0" borderId="259" xfId="2" applyFont="1" applyFill="1" applyBorder="1" applyAlignment="1">
      <alignment vertical="center"/>
    </xf>
    <xf numFmtId="0" fontId="5" fillId="0" borderId="227" xfId="0" applyFont="1" applyBorder="1" applyAlignment="1">
      <alignment vertical="center"/>
    </xf>
    <xf numFmtId="38" fontId="5" fillId="4" borderId="260" xfId="2" applyFont="1" applyFill="1" applyBorder="1" applyAlignment="1">
      <alignment vertical="center"/>
    </xf>
    <xf numFmtId="38" fontId="5" fillId="4" borderId="228" xfId="2" applyFont="1" applyFill="1" applyBorder="1" applyAlignment="1">
      <alignment vertical="center"/>
    </xf>
    <xf numFmtId="38" fontId="5" fillId="4" borderId="261" xfId="2" applyFont="1" applyFill="1" applyBorder="1" applyAlignment="1">
      <alignment vertical="center"/>
    </xf>
    <xf numFmtId="38" fontId="5" fillId="4" borderId="262" xfId="2" applyFont="1" applyFill="1" applyBorder="1" applyAlignment="1">
      <alignment vertical="center"/>
    </xf>
    <xf numFmtId="38" fontId="5" fillId="0" borderId="263" xfId="2" applyFont="1" applyBorder="1" applyAlignment="1">
      <alignment vertical="center"/>
    </xf>
    <xf numFmtId="38" fontId="5" fillId="5" borderId="47" xfId="2" applyFont="1" applyFill="1" applyBorder="1" applyAlignment="1">
      <alignment vertical="center"/>
    </xf>
    <xf numFmtId="38" fontId="5" fillId="5" borderId="264" xfId="2" applyFont="1" applyFill="1" applyBorder="1" applyAlignment="1">
      <alignment vertical="center"/>
    </xf>
    <xf numFmtId="38" fontId="5" fillId="5" borderId="24" xfId="2" applyFont="1" applyFill="1" applyBorder="1" applyAlignment="1">
      <alignment vertical="center"/>
    </xf>
    <xf numFmtId="38" fontId="5" fillId="0" borderId="264" xfId="2" applyFont="1" applyBorder="1" applyAlignment="1">
      <alignment vertical="center"/>
    </xf>
    <xf numFmtId="177" fontId="5" fillId="5" borderId="49" xfId="1" applyNumberFormat="1" applyFont="1" applyFill="1" applyBorder="1" applyAlignment="1">
      <alignment vertical="center"/>
    </xf>
    <xf numFmtId="177" fontId="5" fillId="5" borderId="265" xfId="1" applyNumberFormat="1" applyFont="1" applyFill="1" applyBorder="1" applyAlignment="1">
      <alignment vertical="center"/>
    </xf>
    <xf numFmtId="177" fontId="5" fillId="5" borderId="33" xfId="1" applyNumberFormat="1" applyFont="1" applyFill="1" applyBorder="1" applyAlignment="1">
      <alignment vertical="center"/>
    </xf>
    <xf numFmtId="177" fontId="5" fillId="5" borderId="50" xfId="1" applyNumberFormat="1" applyFont="1" applyFill="1" applyBorder="1" applyAlignment="1">
      <alignment vertical="center"/>
    </xf>
    <xf numFmtId="38" fontId="5" fillId="5" borderId="52" xfId="2" applyFont="1" applyFill="1" applyBorder="1" applyAlignment="1">
      <alignment vertical="center"/>
    </xf>
    <xf numFmtId="38" fontId="5" fillId="5" borderId="38" xfId="2" applyFont="1" applyFill="1" applyBorder="1" applyAlignment="1">
      <alignment vertical="center"/>
    </xf>
    <xf numFmtId="177" fontId="5" fillId="5" borderId="94" xfId="1" applyNumberFormat="1" applyFont="1" applyFill="1" applyBorder="1" applyAlignment="1">
      <alignment vertical="center"/>
    </xf>
    <xf numFmtId="38" fontId="5" fillId="0" borderId="32" xfId="2" applyFont="1" applyBorder="1" applyAlignment="1">
      <alignment horizontal="center" vertical="center"/>
    </xf>
    <xf numFmtId="38" fontId="5" fillId="0" borderId="266" xfId="2" applyFont="1" applyFill="1" applyBorder="1" applyAlignment="1">
      <alignment vertical="center"/>
    </xf>
    <xf numFmtId="38" fontId="5" fillId="0" borderId="185" xfId="2" applyFont="1" applyFill="1" applyBorder="1" applyAlignment="1">
      <alignment vertical="center"/>
    </xf>
    <xf numFmtId="38" fontId="5" fillId="0" borderId="161" xfId="2" applyFont="1" applyFill="1" applyBorder="1" applyAlignment="1">
      <alignment vertical="center"/>
    </xf>
    <xf numFmtId="38" fontId="5" fillId="0" borderId="267" xfId="2" applyFont="1" applyFill="1" applyBorder="1" applyAlignment="1">
      <alignment vertical="center"/>
    </xf>
    <xf numFmtId="38" fontId="5" fillId="0" borderId="267" xfId="2" applyFont="1" applyBorder="1" applyAlignment="1">
      <alignment vertical="center"/>
    </xf>
    <xf numFmtId="177" fontId="5" fillId="0" borderId="268" xfId="1" applyNumberFormat="1" applyFont="1" applyBorder="1" applyAlignment="1">
      <alignment vertical="center"/>
    </xf>
    <xf numFmtId="38" fontId="5" fillId="0" borderId="39" xfId="2" applyFont="1" applyBorder="1" applyAlignment="1">
      <alignment horizontal="center" vertical="center"/>
    </xf>
    <xf numFmtId="38" fontId="5" fillId="0" borderId="266" xfId="2" applyFont="1" applyBorder="1" applyAlignment="1">
      <alignment vertical="center"/>
    </xf>
    <xf numFmtId="38" fontId="5" fillId="5" borderId="185" xfId="2" applyFont="1" applyFill="1" applyBorder="1" applyAlignment="1">
      <alignment vertical="center"/>
    </xf>
    <xf numFmtId="38" fontId="5" fillId="0" borderId="161" xfId="2" applyFont="1" applyBorder="1" applyAlignment="1">
      <alignment vertical="center"/>
    </xf>
    <xf numFmtId="38" fontId="5" fillId="5" borderId="267" xfId="2" applyFont="1" applyFill="1" applyBorder="1" applyAlignment="1">
      <alignment vertical="center"/>
    </xf>
    <xf numFmtId="177" fontId="5" fillId="5" borderId="268" xfId="1" applyNumberFormat="1" applyFont="1" applyFill="1" applyBorder="1" applyAlignment="1">
      <alignment vertical="center"/>
    </xf>
    <xf numFmtId="0" fontId="0" fillId="0" borderId="79" xfId="0" applyBorder="1" applyAlignment="1">
      <alignment vertical="center"/>
    </xf>
    <xf numFmtId="0" fontId="5" fillId="0" borderId="269" xfId="0" applyFont="1" applyBorder="1" applyAlignment="1">
      <alignment horizontal="center" vertical="center" wrapText="1"/>
    </xf>
    <xf numFmtId="0" fontId="5" fillId="0" borderId="37" xfId="0" applyFont="1" applyBorder="1" applyAlignment="1">
      <alignment horizontal="center" vertical="center"/>
    </xf>
    <xf numFmtId="0" fontId="5" fillId="0" borderId="38" xfId="0" applyFont="1" applyBorder="1" applyAlignment="1">
      <alignment horizontal="right" vertical="center"/>
    </xf>
    <xf numFmtId="0" fontId="5" fillId="0" borderId="79" xfId="0" applyFont="1" applyBorder="1" applyAlignment="1">
      <alignment vertical="center"/>
    </xf>
    <xf numFmtId="0" fontId="5" fillId="0" borderId="80" xfId="0" applyFont="1" applyBorder="1" applyAlignment="1">
      <alignment horizontal="center" vertical="center"/>
    </xf>
    <xf numFmtId="0" fontId="5" fillId="0" borderId="282" xfId="0" applyFont="1" applyBorder="1" applyAlignment="1">
      <alignment horizontal="center" vertical="center" wrapText="1"/>
    </xf>
    <xf numFmtId="176" fontId="1" fillId="0" borderId="39" xfId="0" applyNumberFormat="1" applyFont="1" applyFill="1" applyBorder="1" applyAlignment="1" applyProtection="1">
      <alignment vertical="center"/>
    </xf>
    <xf numFmtId="0" fontId="5" fillId="0" borderId="249" xfId="0" applyFont="1" applyBorder="1" applyAlignment="1">
      <alignment horizontal="center" vertical="center" wrapText="1"/>
    </xf>
    <xf numFmtId="0" fontId="5" fillId="0" borderId="143" xfId="0" applyFont="1" applyBorder="1" applyAlignment="1">
      <alignment horizontal="center" vertical="center" wrapText="1"/>
    </xf>
    <xf numFmtId="0" fontId="12" fillId="0" borderId="0" xfId="0" applyFont="1" applyFill="1" applyAlignment="1">
      <alignment horizontal="center" vertical="center"/>
    </xf>
    <xf numFmtId="176" fontId="0" fillId="5" borderId="5" xfId="0" applyNumberFormat="1" applyFill="1" applyBorder="1" applyAlignment="1">
      <alignment vertical="center" shrinkToFit="1"/>
    </xf>
    <xf numFmtId="176" fontId="5" fillId="5" borderId="6" xfId="0" applyNumberFormat="1" applyFont="1" applyFill="1" applyBorder="1" applyAlignment="1">
      <alignment vertical="center"/>
    </xf>
    <xf numFmtId="176" fontId="5" fillId="5" borderId="247" xfId="0" applyNumberFormat="1" applyFont="1" applyFill="1" applyBorder="1" applyAlignment="1">
      <alignment vertical="center"/>
    </xf>
    <xf numFmtId="182" fontId="5" fillId="5" borderId="250" xfId="0" applyNumberFormat="1" applyFont="1" applyFill="1" applyBorder="1" applyAlignment="1">
      <alignment vertical="center"/>
    </xf>
    <xf numFmtId="182" fontId="5" fillId="5" borderId="37" xfId="0" applyNumberFormat="1" applyFont="1" applyFill="1" applyBorder="1" applyAlignment="1">
      <alignment vertical="center"/>
    </xf>
    <xf numFmtId="182" fontId="5" fillId="5" borderId="6" xfId="0" applyNumberFormat="1" applyFont="1" applyFill="1" applyBorder="1" applyAlignment="1">
      <alignment vertical="center"/>
    </xf>
    <xf numFmtId="182" fontId="5" fillId="5" borderId="251" xfId="0" applyNumberFormat="1" applyFont="1" applyFill="1" applyBorder="1" applyAlignment="1">
      <alignment vertical="center"/>
    </xf>
    <xf numFmtId="182" fontId="5" fillId="5" borderId="221" xfId="0" applyNumberFormat="1" applyFont="1" applyFill="1" applyBorder="1" applyAlignment="1">
      <alignment vertical="center"/>
    </xf>
    <xf numFmtId="182" fontId="5" fillId="5" borderId="10" xfId="0" applyNumberFormat="1" applyFont="1" applyFill="1" applyBorder="1" applyAlignment="1">
      <alignment vertical="center"/>
    </xf>
    <xf numFmtId="0" fontId="21" fillId="5" borderId="4" xfId="0" applyFont="1" applyFill="1" applyBorder="1" applyAlignment="1">
      <alignment vertical="center"/>
    </xf>
    <xf numFmtId="0" fontId="21" fillId="5" borderId="37" xfId="0" applyFont="1" applyFill="1" applyBorder="1" applyAlignment="1">
      <alignment vertical="center"/>
    </xf>
    <xf numFmtId="0" fontId="21" fillId="5" borderId="5" xfId="0" applyFont="1" applyFill="1" applyBorder="1" applyAlignment="1">
      <alignment horizontal="center" vertical="center"/>
    </xf>
    <xf numFmtId="38" fontId="21" fillId="5" borderId="3" xfId="2" applyFont="1" applyFill="1" applyBorder="1" applyAlignment="1">
      <alignment vertical="center"/>
    </xf>
    <xf numFmtId="38" fontId="21" fillId="5" borderId="4" xfId="2" applyFont="1" applyFill="1" applyBorder="1" applyAlignment="1">
      <alignment vertical="center"/>
    </xf>
    <xf numFmtId="0" fontId="21" fillId="5" borderId="14" xfId="0" applyFont="1" applyFill="1" applyBorder="1" applyAlignment="1">
      <alignment vertical="center"/>
    </xf>
    <xf numFmtId="0" fontId="21" fillId="5" borderId="240" xfId="0" applyFont="1" applyFill="1" applyBorder="1" applyAlignment="1">
      <alignment vertical="center"/>
    </xf>
    <xf numFmtId="0" fontId="21" fillId="5" borderId="16" xfId="0" applyFont="1" applyFill="1" applyBorder="1" applyAlignment="1">
      <alignment horizontal="center" vertical="center"/>
    </xf>
    <xf numFmtId="38" fontId="21" fillId="5" borderId="63" xfId="2" applyFont="1" applyFill="1" applyBorder="1" applyAlignment="1">
      <alignment vertical="center"/>
    </xf>
    <xf numFmtId="38" fontId="21" fillId="5" borderId="14" xfId="2" applyFont="1" applyFill="1" applyBorder="1" applyAlignment="1">
      <alignment vertical="center"/>
    </xf>
    <xf numFmtId="38" fontId="22" fillId="5" borderId="21" xfId="2" applyFont="1" applyFill="1" applyBorder="1" applyAlignment="1">
      <alignment vertical="center"/>
    </xf>
    <xf numFmtId="38" fontId="22" fillId="5" borderId="82" xfId="2" applyFont="1" applyFill="1" applyBorder="1" applyAlignment="1">
      <alignment vertical="center"/>
    </xf>
    <xf numFmtId="0" fontId="21" fillId="5" borderId="223" xfId="0" applyFont="1" applyFill="1" applyBorder="1" applyAlignment="1">
      <alignment vertical="center"/>
    </xf>
    <xf numFmtId="0" fontId="21" fillId="5" borderId="221" xfId="0" applyFont="1" applyFill="1" applyBorder="1" applyAlignment="1">
      <alignment vertical="center"/>
    </xf>
    <xf numFmtId="0" fontId="21" fillId="5" borderId="11" xfId="0" applyFont="1" applyFill="1" applyBorder="1" applyAlignment="1">
      <alignment horizontal="center" vertical="center"/>
    </xf>
    <xf numFmtId="38" fontId="22" fillId="5" borderId="64" xfId="2" applyFont="1" applyFill="1" applyBorder="1" applyAlignment="1">
      <alignment vertical="center"/>
    </xf>
    <xf numFmtId="38" fontId="22" fillId="5" borderId="9" xfId="2" applyFont="1" applyFill="1" applyBorder="1" applyAlignment="1">
      <alignment vertical="center"/>
    </xf>
    <xf numFmtId="0" fontId="21" fillId="5" borderId="39" xfId="0" applyFont="1" applyFill="1" applyBorder="1" applyAlignment="1">
      <alignment vertical="center"/>
    </xf>
    <xf numFmtId="0" fontId="21" fillId="5" borderId="90" xfId="0" applyFont="1" applyFill="1" applyBorder="1" applyAlignment="1">
      <alignment horizontal="center" vertical="center"/>
    </xf>
    <xf numFmtId="38" fontId="22" fillId="5" borderId="59" xfId="2" applyFont="1" applyFill="1" applyBorder="1" applyAlignment="1">
      <alignment vertical="center"/>
    </xf>
    <xf numFmtId="38" fontId="22" fillId="5" borderId="84" xfId="2" applyFont="1" applyFill="1" applyBorder="1" applyAlignment="1">
      <alignment vertical="center"/>
    </xf>
    <xf numFmtId="38" fontId="22" fillId="5" borderId="3" xfId="2" applyFont="1" applyFill="1" applyBorder="1" applyAlignment="1">
      <alignment vertical="center"/>
    </xf>
    <xf numFmtId="38" fontId="22" fillId="5" borderId="4" xfId="2" applyFont="1" applyFill="1" applyBorder="1" applyAlignment="1">
      <alignment vertical="center"/>
    </xf>
    <xf numFmtId="0" fontId="21" fillId="5" borderId="225" xfId="0" applyFont="1" applyFill="1" applyBorder="1" applyAlignment="1">
      <alignment horizontal="center" vertical="center"/>
    </xf>
    <xf numFmtId="38" fontId="22" fillId="5" borderId="63" xfId="2" applyFont="1" applyFill="1" applyBorder="1" applyAlignment="1">
      <alignment vertical="center"/>
    </xf>
    <xf numFmtId="38" fontId="22" fillId="5" borderId="14" xfId="2" applyFont="1" applyFill="1" applyBorder="1" applyAlignment="1">
      <alignment vertical="center"/>
    </xf>
    <xf numFmtId="0" fontId="21" fillId="5" borderId="119" xfId="0" applyFont="1" applyFill="1" applyBorder="1" applyAlignment="1">
      <alignment horizontal="center" vertical="center"/>
    </xf>
    <xf numFmtId="0" fontId="21" fillId="5" borderId="242" xfId="0" applyFont="1" applyFill="1" applyBorder="1" applyAlignment="1">
      <alignment vertical="center"/>
    </xf>
    <xf numFmtId="0" fontId="21" fillId="5" borderId="243" xfId="0" applyFont="1" applyFill="1" applyBorder="1" applyAlignment="1">
      <alignment horizontal="center" vertical="center"/>
    </xf>
    <xf numFmtId="38" fontId="22" fillId="5" borderId="244" xfId="2" applyFont="1" applyFill="1" applyBorder="1" applyAlignment="1">
      <alignment vertical="center"/>
    </xf>
    <xf numFmtId="38" fontId="22" fillId="5" borderId="242" xfId="2" applyFont="1" applyFill="1" applyBorder="1" applyAlignment="1">
      <alignment vertical="center"/>
    </xf>
    <xf numFmtId="0" fontId="21" fillId="5" borderId="80" xfId="0" applyFont="1" applyFill="1" applyBorder="1" applyAlignment="1">
      <alignment vertical="center"/>
    </xf>
    <xf numFmtId="0" fontId="21" fillId="5" borderId="38" xfId="0" applyFont="1" applyFill="1" applyBorder="1" applyAlignment="1">
      <alignment vertical="center"/>
    </xf>
    <xf numFmtId="0" fontId="21" fillId="5" borderId="79" xfId="0" applyFont="1" applyFill="1" applyBorder="1" applyAlignment="1">
      <alignment horizontal="center" vertical="center"/>
    </xf>
    <xf numFmtId="38" fontId="21" fillId="5" borderId="54" xfId="2" applyFont="1" applyFill="1" applyBorder="1" applyAlignment="1">
      <alignment vertical="center"/>
    </xf>
    <xf numFmtId="38" fontId="21" fillId="5" borderId="80" xfId="2" applyFont="1" applyFill="1" applyBorder="1" applyAlignment="1">
      <alignment vertical="center"/>
    </xf>
    <xf numFmtId="0" fontId="21" fillId="5" borderId="93" xfId="0" applyFont="1" applyFill="1" applyBorder="1" applyAlignment="1">
      <alignment vertical="center"/>
    </xf>
    <xf numFmtId="0" fontId="21" fillId="5" borderId="94" xfId="0" applyFont="1" applyFill="1" applyBorder="1" applyAlignment="1">
      <alignment vertical="center"/>
    </xf>
    <xf numFmtId="0" fontId="21" fillId="5" borderId="95" xfId="0" applyFont="1" applyFill="1" applyBorder="1" applyAlignment="1">
      <alignment horizontal="center" vertical="center"/>
    </xf>
    <xf numFmtId="38" fontId="21" fillId="5" borderId="96" xfId="2" applyFont="1" applyFill="1" applyBorder="1" applyAlignment="1">
      <alignment vertical="center"/>
    </xf>
    <xf numFmtId="38" fontId="21" fillId="5" borderId="93" xfId="2" applyFont="1" applyFill="1" applyBorder="1" applyAlignment="1">
      <alignment vertical="center"/>
    </xf>
    <xf numFmtId="0" fontId="1" fillId="5" borderId="129" xfId="0" applyFont="1" applyFill="1" applyBorder="1" applyAlignment="1">
      <alignment vertical="center"/>
    </xf>
    <xf numFmtId="0" fontId="1" fillId="5" borderId="130" xfId="0" applyFont="1" applyFill="1" applyBorder="1" applyAlignment="1">
      <alignment horizontal="center" vertical="center"/>
    </xf>
    <xf numFmtId="38" fontId="1" fillId="5" borderId="128" xfId="2" applyFont="1" applyFill="1" applyBorder="1" applyAlignment="1">
      <alignment vertical="center"/>
    </xf>
    <xf numFmtId="0" fontId="0" fillId="5" borderId="131" xfId="0" applyFill="1" applyBorder="1" applyAlignment="1">
      <alignment vertical="center" wrapText="1"/>
    </xf>
    <xf numFmtId="0" fontId="1" fillId="5" borderId="132" xfId="0" applyFont="1" applyFill="1" applyBorder="1" applyAlignment="1">
      <alignment horizontal="center" vertical="center"/>
    </xf>
    <xf numFmtId="38" fontId="1" fillId="5" borderId="55" xfId="2" applyFont="1" applyFill="1" applyBorder="1" applyAlignment="1">
      <alignment vertical="center"/>
    </xf>
    <xf numFmtId="0" fontId="1" fillId="5" borderId="131" xfId="0" applyFont="1" applyFill="1" applyBorder="1" applyAlignment="1">
      <alignment vertical="center"/>
    </xf>
    <xf numFmtId="0" fontId="1" fillId="5" borderId="133" xfId="0" applyFont="1" applyFill="1" applyBorder="1" applyAlignment="1">
      <alignment vertical="center"/>
    </xf>
    <xf numFmtId="0" fontId="1" fillId="5" borderId="134" xfId="0" applyFont="1" applyFill="1" applyBorder="1" applyAlignment="1">
      <alignment horizontal="center" vertical="center"/>
    </xf>
    <xf numFmtId="0" fontId="5" fillId="5" borderId="56" xfId="0" applyFont="1" applyFill="1" applyBorder="1" applyAlignment="1" applyProtection="1">
      <alignment horizontal="left" vertical="center"/>
      <protection locked="0"/>
    </xf>
    <xf numFmtId="176" fontId="5" fillId="5" borderId="138" xfId="0" applyNumberFormat="1" applyFont="1" applyFill="1" applyBorder="1" applyAlignment="1" applyProtection="1">
      <alignment vertical="center"/>
      <protection locked="0"/>
    </xf>
    <xf numFmtId="176" fontId="5" fillId="5" borderId="140" xfId="0" applyNumberFormat="1" applyFont="1" applyFill="1" applyBorder="1" applyAlignment="1" applyProtection="1">
      <alignment vertical="center"/>
      <protection locked="0"/>
    </xf>
    <xf numFmtId="0" fontId="5" fillId="5" borderId="56" xfId="0" applyFont="1" applyFill="1" applyBorder="1" applyAlignment="1" applyProtection="1">
      <alignment horizontal="center" vertical="center"/>
      <protection locked="0"/>
    </xf>
    <xf numFmtId="176" fontId="5" fillId="5" borderId="36" xfId="0" applyNumberFormat="1" applyFont="1" applyFill="1" applyBorder="1" applyAlignment="1" applyProtection="1">
      <alignment vertical="center"/>
      <protection locked="0"/>
    </xf>
    <xf numFmtId="0" fontId="5" fillId="5" borderId="155" xfId="0" applyFont="1" applyFill="1" applyBorder="1" applyAlignment="1">
      <alignment horizontal="center" vertical="center"/>
    </xf>
    <xf numFmtId="176" fontId="5" fillId="5" borderId="156" xfId="0" applyNumberFormat="1" applyFont="1" applyFill="1" applyBorder="1" applyAlignment="1" applyProtection="1">
      <alignment vertical="center"/>
      <protection locked="0"/>
    </xf>
    <xf numFmtId="176" fontId="5" fillId="5" borderId="157" xfId="0" applyNumberFormat="1" applyFont="1" applyFill="1" applyBorder="1" applyAlignment="1" applyProtection="1">
      <alignment vertical="center"/>
      <protection locked="0"/>
    </xf>
    <xf numFmtId="176" fontId="5" fillId="5" borderId="160" xfId="0" applyNumberFormat="1" applyFont="1" applyFill="1" applyBorder="1" applyAlignment="1" applyProtection="1">
      <alignment vertical="center"/>
      <protection locked="0"/>
    </xf>
    <xf numFmtId="176" fontId="5" fillId="5" borderId="134" xfId="0" applyNumberFormat="1" applyFont="1" applyFill="1" applyBorder="1" applyAlignment="1" applyProtection="1">
      <alignment vertical="center"/>
      <protection locked="0"/>
    </xf>
    <xf numFmtId="176" fontId="5" fillId="5" borderId="163" xfId="0" applyNumberFormat="1" applyFont="1" applyFill="1" applyBorder="1" applyAlignment="1" applyProtection="1">
      <alignment vertical="center"/>
      <protection locked="0"/>
    </xf>
    <xf numFmtId="176" fontId="5" fillId="5" borderId="164" xfId="0" applyNumberFormat="1" applyFont="1" applyFill="1" applyBorder="1" applyAlignment="1" applyProtection="1">
      <alignment vertical="center"/>
      <protection locked="0"/>
    </xf>
    <xf numFmtId="176" fontId="5" fillId="5" borderId="165" xfId="0" applyNumberFormat="1" applyFont="1" applyFill="1" applyBorder="1" applyAlignment="1" applyProtection="1">
      <alignment vertical="center"/>
      <protection locked="0"/>
    </xf>
    <xf numFmtId="0" fontId="5" fillId="5" borderId="162" xfId="0" applyFont="1" applyFill="1" applyBorder="1" applyAlignment="1">
      <alignment horizontal="center" vertical="center"/>
    </xf>
    <xf numFmtId="0" fontId="5" fillId="5" borderId="165" xfId="0" applyFont="1" applyFill="1" applyBorder="1" applyAlignment="1">
      <alignment horizontal="center" vertical="center"/>
    </xf>
    <xf numFmtId="0" fontId="5" fillId="5" borderId="157" xfId="0" applyFont="1" applyFill="1" applyBorder="1" applyAlignment="1">
      <alignment horizontal="center" vertical="center"/>
    </xf>
    <xf numFmtId="176" fontId="5" fillId="5" borderId="176" xfId="0" applyNumberFormat="1" applyFont="1" applyFill="1" applyBorder="1" applyAlignment="1" applyProtection="1">
      <alignment vertical="center"/>
      <protection locked="0"/>
    </xf>
    <xf numFmtId="176" fontId="5" fillId="5" borderId="177" xfId="0" applyNumberFormat="1" applyFont="1" applyFill="1" applyBorder="1" applyAlignment="1" applyProtection="1">
      <alignment vertical="center"/>
      <protection locked="0"/>
    </xf>
    <xf numFmtId="176" fontId="5" fillId="5" borderId="178" xfId="0" applyNumberFormat="1" applyFont="1" applyFill="1" applyBorder="1" applyAlignment="1" applyProtection="1">
      <alignment vertical="center"/>
      <protection locked="0"/>
    </xf>
    <xf numFmtId="0" fontId="5" fillId="5" borderId="157" xfId="0" applyNumberFormat="1" applyFont="1" applyFill="1" applyBorder="1" applyAlignment="1" applyProtection="1">
      <alignment horizontal="left" vertical="center" shrinkToFit="1"/>
      <protection locked="0"/>
    </xf>
    <xf numFmtId="0" fontId="5" fillId="5" borderId="154" xfId="0" applyNumberFormat="1" applyFont="1" applyFill="1" applyBorder="1" applyAlignment="1" applyProtection="1">
      <alignment horizontal="center" vertical="center" shrinkToFit="1"/>
      <protection locked="0"/>
    </xf>
    <xf numFmtId="184" fontId="5" fillId="5" borderId="137" xfId="0" applyNumberFormat="1" applyFont="1" applyFill="1" applyBorder="1" applyAlignment="1" applyProtection="1">
      <alignment vertical="center"/>
      <protection locked="0"/>
    </xf>
    <xf numFmtId="184" fontId="5" fillId="5" borderId="156" xfId="0" applyNumberFormat="1" applyFont="1" applyFill="1" applyBorder="1" applyAlignment="1" applyProtection="1">
      <alignment vertical="center"/>
      <protection locked="0"/>
    </xf>
    <xf numFmtId="184" fontId="5" fillId="5" borderId="139" xfId="0" applyNumberFormat="1" applyFont="1" applyFill="1" applyBorder="1" applyAlignment="1" applyProtection="1">
      <alignment vertical="center"/>
      <protection locked="0"/>
    </xf>
    <xf numFmtId="0" fontId="5" fillId="5" borderId="132" xfId="0" applyNumberFormat="1" applyFont="1" applyFill="1" applyBorder="1" applyAlignment="1" applyProtection="1">
      <alignment horizontal="left" vertical="center" indent="1" shrinkToFit="1"/>
      <protection locked="0"/>
    </xf>
    <xf numFmtId="0" fontId="5" fillId="5" borderId="52" xfId="0" applyNumberFormat="1" applyFont="1" applyFill="1" applyBorder="1" applyAlignment="1" applyProtection="1">
      <alignment horizontal="center" vertical="center" shrinkToFit="1"/>
      <protection locked="0"/>
    </xf>
    <xf numFmtId="184" fontId="5" fillId="5" borderId="131" xfId="0" applyNumberFormat="1" applyFont="1" applyFill="1" applyBorder="1" applyAlignment="1" applyProtection="1">
      <alignment vertical="center"/>
      <protection locked="0"/>
    </xf>
    <xf numFmtId="184" fontId="5" fillId="5" borderId="186" xfId="0" applyNumberFormat="1" applyFont="1" applyFill="1" applyBorder="1" applyAlignment="1" applyProtection="1">
      <alignment vertical="center"/>
      <protection locked="0"/>
    </xf>
    <xf numFmtId="184" fontId="5" fillId="5" borderId="118" xfId="0" applyNumberFormat="1" applyFont="1" applyFill="1" applyBorder="1" applyAlignment="1" applyProtection="1">
      <alignment vertical="center"/>
      <protection locked="0"/>
    </xf>
    <xf numFmtId="0" fontId="5" fillId="5" borderId="118" xfId="0" applyNumberFormat="1" applyFont="1" applyFill="1" applyBorder="1" applyAlignment="1" applyProtection="1">
      <alignment horizontal="left" vertical="center" shrinkToFit="1"/>
      <protection locked="0"/>
    </xf>
    <xf numFmtId="0" fontId="5" fillId="5" borderId="118" xfId="0" applyNumberFormat="1" applyFont="1" applyFill="1" applyBorder="1" applyAlignment="1" applyProtection="1">
      <alignment horizontal="left" vertical="center" indent="1" shrinkToFit="1"/>
      <protection locked="0"/>
    </xf>
    <xf numFmtId="184" fontId="5" fillId="5" borderId="132" xfId="0" applyNumberFormat="1" applyFont="1" applyFill="1" applyBorder="1" applyAlignment="1" applyProtection="1">
      <alignment vertical="center"/>
      <protection locked="0"/>
    </xf>
    <xf numFmtId="0" fontId="5" fillId="5" borderId="52" xfId="0" applyNumberFormat="1" applyFont="1" applyFill="1" applyBorder="1" applyAlignment="1" applyProtection="1">
      <alignment horizontal="center" vertical="center" wrapText="1" shrinkToFit="1"/>
      <protection locked="0"/>
    </xf>
    <xf numFmtId="0" fontId="5" fillId="5" borderId="141" xfId="0" applyNumberFormat="1" applyFont="1" applyFill="1" applyBorder="1" applyAlignment="1" applyProtection="1">
      <alignment horizontal="left" vertical="center" shrinkToFit="1"/>
      <protection locked="0"/>
    </xf>
    <xf numFmtId="0" fontId="5" fillId="5" borderId="180" xfId="0" applyNumberFormat="1" applyFont="1" applyFill="1" applyBorder="1" applyAlignment="1" applyProtection="1">
      <alignment horizontal="center" vertical="center" shrinkToFit="1"/>
      <protection locked="0"/>
    </xf>
    <xf numFmtId="184" fontId="5" fillId="5" borderId="133" xfId="0" applyNumberFormat="1" applyFont="1" applyFill="1" applyBorder="1" applyAlignment="1" applyProtection="1">
      <alignment vertical="center"/>
      <protection locked="0"/>
    </xf>
    <xf numFmtId="184" fontId="5" fillId="5" borderId="160" xfId="0" applyNumberFormat="1" applyFont="1" applyFill="1" applyBorder="1" applyAlignment="1" applyProtection="1">
      <alignment vertical="center"/>
      <protection locked="0"/>
    </xf>
    <xf numFmtId="184" fontId="5" fillId="5" borderId="141" xfId="0" applyNumberFormat="1" applyFont="1" applyFill="1" applyBorder="1" applyAlignment="1" applyProtection="1">
      <alignment vertical="center"/>
      <protection locked="0"/>
    </xf>
    <xf numFmtId="0" fontId="5" fillId="5" borderId="146" xfId="0" applyNumberFormat="1" applyFont="1" applyFill="1" applyBorder="1" applyAlignment="1" applyProtection="1">
      <alignment horizontal="left" vertical="center" shrinkToFit="1"/>
      <protection locked="0"/>
    </xf>
    <xf numFmtId="0" fontId="5" fillId="5" borderId="116" xfId="0" applyFont="1" applyFill="1" applyBorder="1" applyAlignment="1" applyProtection="1">
      <alignment horizontal="center" vertical="center"/>
      <protection locked="0"/>
    </xf>
    <xf numFmtId="184" fontId="5" fillId="5" borderId="193" xfId="0" applyNumberFormat="1" applyFont="1" applyFill="1" applyBorder="1" applyAlignment="1" applyProtection="1">
      <alignment vertical="center"/>
      <protection locked="0"/>
    </xf>
    <xf numFmtId="184" fontId="5" fillId="5" borderId="194" xfId="0" applyNumberFormat="1" applyFont="1" applyFill="1" applyBorder="1" applyAlignment="1" applyProtection="1">
      <alignment vertical="center"/>
      <protection locked="0"/>
    </xf>
    <xf numFmtId="184" fontId="5" fillId="5" borderId="116" xfId="0" applyNumberFormat="1" applyFont="1" applyFill="1" applyBorder="1" applyAlignment="1" applyProtection="1">
      <alignment vertical="center"/>
      <protection locked="0"/>
    </xf>
    <xf numFmtId="0" fontId="5" fillId="5" borderId="139" xfId="0" applyNumberFormat="1" applyFont="1" applyFill="1" applyBorder="1" applyAlignment="1" applyProtection="1">
      <alignment horizontal="left" vertical="center" wrapText="1" indent="1" shrinkToFit="1"/>
      <protection locked="0"/>
    </xf>
    <xf numFmtId="184" fontId="5" fillId="5" borderId="52" xfId="0" applyNumberFormat="1" applyFont="1" applyFill="1" applyBorder="1" applyAlignment="1" applyProtection="1">
      <alignment vertical="center"/>
      <protection locked="0"/>
    </xf>
    <xf numFmtId="0" fontId="5" fillId="5" borderId="139" xfId="0" applyNumberFormat="1" applyFont="1" applyFill="1" applyBorder="1" applyAlignment="1" applyProtection="1">
      <alignment horizontal="left" vertical="center" indent="1" shrinkToFit="1"/>
      <protection locked="0"/>
    </xf>
    <xf numFmtId="0" fontId="5" fillId="5" borderId="139" xfId="0" applyNumberFormat="1" applyFont="1" applyFill="1" applyBorder="1" applyAlignment="1" applyProtection="1">
      <alignment vertical="center" shrinkToFit="1"/>
      <protection locked="0"/>
    </xf>
    <xf numFmtId="0" fontId="5" fillId="5" borderId="118" xfId="0" applyNumberFormat="1" applyFont="1" applyFill="1" applyBorder="1" applyAlignment="1" applyProtection="1">
      <alignment horizontal="left" vertical="center" wrapText="1" indent="1" shrinkToFit="1"/>
      <protection locked="0"/>
    </xf>
    <xf numFmtId="0" fontId="5" fillId="5" borderId="118" xfId="0" applyFont="1" applyFill="1" applyBorder="1" applyAlignment="1" applyProtection="1">
      <alignment horizontal="center" vertical="center"/>
      <protection locked="0"/>
    </xf>
    <xf numFmtId="0" fontId="5" fillId="5" borderId="52" xfId="0" applyFont="1" applyFill="1" applyBorder="1" applyAlignment="1" applyProtection="1">
      <alignment horizontal="center" vertical="center"/>
      <protection locked="0"/>
    </xf>
    <xf numFmtId="0" fontId="5" fillId="5" borderId="134" xfId="0" applyFont="1" applyFill="1" applyBorder="1" applyAlignment="1" applyProtection="1">
      <alignment horizontal="center" vertical="center"/>
      <protection locked="0"/>
    </xf>
    <xf numFmtId="0" fontId="5" fillId="5" borderId="180" xfId="0" applyFont="1" applyFill="1" applyBorder="1" applyAlignment="1" applyProtection="1">
      <alignment horizontal="center" vertical="center"/>
      <protection locked="0"/>
    </xf>
    <xf numFmtId="184" fontId="5" fillId="5" borderId="180" xfId="0" applyNumberFormat="1" applyFont="1" applyFill="1" applyBorder="1" applyAlignment="1" applyProtection="1">
      <alignment vertical="center"/>
      <protection locked="0"/>
    </xf>
    <xf numFmtId="0" fontId="12" fillId="4" borderId="0" xfId="0" applyFont="1" applyFill="1" applyAlignment="1">
      <alignment horizontal="left" vertical="center"/>
    </xf>
    <xf numFmtId="0" fontId="5" fillId="4" borderId="0" xfId="0" applyFont="1" applyFill="1" applyAlignment="1">
      <alignment horizontal="center" vertical="center"/>
    </xf>
    <xf numFmtId="0" fontId="1" fillId="4" borderId="0" xfId="0" applyFont="1" applyFill="1" applyAlignment="1">
      <alignment horizontal="center" vertical="center"/>
    </xf>
    <xf numFmtId="0" fontId="5" fillId="4" borderId="95" xfId="0" applyFont="1" applyFill="1" applyBorder="1" applyAlignment="1">
      <alignment horizontal="center" vertical="center" wrapText="1"/>
    </xf>
    <xf numFmtId="184" fontId="5" fillId="4" borderId="191" xfId="0" applyNumberFormat="1" applyFont="1" applyFill="1" applyBorder="1" applyAlignment="1">
      <alignment vertical="center"/>
    </xf>
    <xf numFmtId="184" fontId="5" fillId="4" borderId="168" xfId="0" applyNumberFormat="1" applyFont="1" applyFill="1" applyBorder="1" applyAlignment="1">
      <alignment vertical="center"/>
    </xf>
    <xf numFmtId="176" fontId="1" fillId="4" borderId="0" xfId="0" applyNumberFormat="1" applyFont="1" applyFill="1" applyAlignment="1">
      <alignment vertical="center"/>
    </xf>
    <xf numFmtId="0" fontId="1" fillId="4" borderId="0" xfId="0" applyFont="1" applyFill="1" applyAlignment="1">
      <alignment vertical="center"/>
    </xf>
    <xf numFmtId="0" fontId="5" fillId="5" borderId="196" xfId="0" applyFont="1" applyFill="1" applyBorder="1" applyAlignment="1">
      <alignment vertical="center"/>
    </xf>
    <xf numFmtId="184" fontId="5" fillId="5" borderId="193" xfId="0" applyNumberFormat="1" applyFont="1" applyFill="1" applyBorder="1" applyAlignment="1" applyProtection="1">
      <alignment horizontal="right" vertical="center"/>
      <protection locked="0"/>
    </xf>
    <xf numFmtId="184" fontId="5" fillId="5" borderId="194" xfId="0" applyNumberFormat="1" applyFont="1" applyFill="1" applyBorder="1" applyAlignment="1" applyProtection="1">
      <alignment horizontal="right" vertical="center"/>
      <protection locked="0"/>
    </xf>
    <xf numFmtId="184" fontId="5" fillId="5" borderId="116" xfId="0" applyNumberFormat="1" applyFont="1" applyFill="1" applyBorder="1" applyAlignment="1" applyProtection="1">
      <alignment horizontal="right" vertical="center"/>
      <protection locked="0"/>
    </xf>
    <xf numFmtId="0" fontId="5" fillId="5" borderId="134" xfId="0" applyFont="1" applyFill="1" applyBorder="1" applyAlignment="1">
      <alignment vertical="center"/>
    </xf>
    <xf numFmtId="184" fontId="5" fillId="5" borderId="133" xfId="0" applyNumberFormat="1" applyFont="1" applyFill="1" applyBorder="1" applyAlignment="1" applyProtection="1">
      <alignment horizontal="right" vertical="center"/>
      <protection locked="0"/>
    </xf>
    <xf numFmtId="184" fontId="5" fillId="5" borderId="160" xfId="0" applyNumberFormat="1" applyFont="1" applyFill="1" applyBorder="1" applyAlignment="1" applyProtection="1">
      <alignment horizontal="right" vertical="center"/>
      <protection locked="0"/>
    </xf>
    <xf numFmtId="184" fontId="5" fillId="5" borderId="180" xfId="0" applyNumberFormat="1" applyFont="1" applyFill="1" applyBorder="1" applyAlignment="1" applyProtection="1">
      <alignment horizontal="right" vertical="center"/>
      <protection locked="0"/>
    </xf>
    <xf numFmtId="184" fontId="5" fillId="5" borderId="154" xfId="0" applyNumberFormat="1" applyFont="1" applyFill="1" applyBorder="1" applyAlignment="1" applyProtection="1">
      <alignment vertical="center"/>
      <protection locked="0"/>
    </xf>
    <xf numFmtId="184" fontId="5" fillId="5" borderId="201" xfId="0" applyNumberFormat="1" applyFont="1" applyFill="1" applyBorder="1" applyAlignment="1" applyProtection="1">
      <alignment vertical="center"/>
      <protection locked="0"/>
    </xf>
    <xf numFmtId="184" fontId="5" fillId="5" borderId="202" xfId="0" applyNumberFormat="1" applyFont="1" applyFill="1" applyBorder="1" applyAlignment="1" applyProtection="1">
      <alignment vertical="center"/>
      <protection locked="0"/>
    </xf>
    <xf numFmtId="184" fontId="5" fillId="5" borderId="203" xfId="0" applyNumberFormat="1" applyFont="1" applyFill="1" applyBorder="1" applyAlignment="1" applyProtection="1">
      <alignment vertical="center"/>
      <protection locked="0"/>
    </xf>
    <xf numFmtId="176" fontId="5" fillId="5" borderId="186" xfId="0" applyNumberFormat="1" applyFont="1" applyFill="1" applyBorder="1" applyAlignment="1" applyProtection="1">
      <alignment vertical="center"/>
      <protection locked="0"/>
    </xf>
    <xf numFmtId="179" fontId="19" fillId="5" borderId="55" xfId="3" applyNumberFormat="1" applyFont="1" applyFill="1" applyBorder="1"/>
    <xf numFmtId="179" fontId="15" fillId="5" borderId="55" xfId="3" applyNumberFormat="1" applyFont="1" applyFill="1" applyBorder="1"/>
    <xf numFmtId="179" fontId="15" fillId="5" borderId="56" xfId="3" applyNumberFormat="1" applyFont="1" applyFill="1" applyBorder="1"/>
    <xf numFmtId="180" fontId="19" fillId="5" borderId="56" xfId="3" applyNumberFormat="1" applyFont="1" applyFill="1" applyBorder="1"/>
    <xf numFmtId="0" fontId="15" fillId="5" borderId="57" xfId="3" applyFont="1" applyFill="1" applyBorder="1" applyAlignment="1">
      <alignment vertical="center"/>
    </xf>
    <xf numFmtId="176" fontId="15" fillId="5" borderId="21" xfId="3" applyNumberFormat="1" applyFont="1" applyFill="1" applyBorder="1" applyAlignment="1">
      <alignment vertical="center"/>
    </xf>
    <xf numFmtId="0" fontId="15" fillId="5" borderId="58" xfId="3" applyFont="1" applyFill="1" applyBorder="1" applyAlignment="1">
      <alignment vertical="center" wrapText="1"/>
    </xf>
    <xf numFmtId="0" fontId="15" fillId="5" borderId="58" xfId="3" applyFont="1" applyFill="1" applyBorder="1" applyAlignment="1">
      <alignment vertical="center"/>
    </xf>
    <xf numFmtId="176" fontId="5" fillId="5" borderId="80" xfId="0" applyNumberFormat="1" applyFont="1" applyFill="1" applyBorder="1" applyAlignment="1" applyProtection="1">
      <alignment horizontal="right" vertical="center"/>
    </xf>
    <xf numFmtId="176" fontId="5" fillId="5" borderId="24" xfId="0" applyNumberFormat="1" applyFont="1" applyFill="1" applyBorder="1" applyAlignment="1" applyProtection="1">
      <alignment horizontal="right" vertical="center"/>
    </xf>
    <xf numFmtId="176" fontId="5" fillId="5" borderId="238" xfId="0" applyNumberFormat="1" applyFont="1" applyFill="1" applyBorder="1" applyAlignment="1" applyProtection="1">
      <alignment horizontal="right" vertical="center"/>
    </xf>
    <xf numFmtId="176" fontId="5" fillId="5" borderId="249" xfId="0" applyNumberFormat="1" applyFont="1" applyFill="1" applyBorder="1" applyAlignment="1" applyProtection="1">
      <alignment horizontal="right" vertical="center"/>
    </xf>
    <xf numFmtId="176" fontId="5" fillId="5" borderId="282" xfId="0" applyNumberFormat="1" applyFont="1" applyFill="1" applyBorder="1" applyAlignment="1" applyProtection="1">
      <alignment horizontal="right" vertical="center"/>
    </xf>
    <xf numFmtId="176" fontId="5" fillId="5" borderId="38" xfId="0" applyNumberFormat="1" applyFont="1" applyFill="1" applyBorder="1" applyAlignment="1" applyProtection="1">
      <alignment horizontal="right" vertical="center"/>
    </xf>
    <xf numFmtId="176" fontId="5" fillId="5" borderId="4" xfId="0" applyNumberFormat="1" applyFont="1" applyFill="1" applyBorder="1" applyAlignment="1" applyProtection="1">
      <alignment horizontal="right" vertical="center"/>
    </xf>
    <xf numFmtId="176" fontId="5" fillId="5" borderId="219" xfId="0" applyNumberFormat="1" applyFont="1" applyFill="1" applyBorder="1" applyAlignment="1" applyProtection="1">
      <alignment horizontal="right" vertical="center"/>
    </xf>
    <xf numFmtId="176" fontId="5" fillId="5" borderId="271" xfId="0" applyNumberFormat="1" applyFont="1" applyFill="1" applyBorder="1" applyAlignment="1" applyProtection="1">
      <alignment horizontal="right" vertical="center"/>
    </xf>
    <xf numFmtId="176" fontId="5" fillId="5" borderId="276" xfId="0" applyNumberFormat="1" applyFont="1" applyFill="1" applyBorder="1" applyAlignment="1" applyProtection="1">
      <alignment horizontal="right" vertical="center"/>
    </xf>
    <xf numFmtId="176" fontId="5" fillId="5" borderId="284" xfId="0" applyNumberFormat="1" applyFont="1" applyFill="1" applyBorder="1" applyAlignment="1" applyProtection="1">
      <alignment horizontal="right" vertical="center"/>
    </xf>
    <xf numFmtId="176" fontId="5" fillId="5" borderId="0" xfId="0" applyNumberFormat="1" applyFont="1" applyFill="1" applyBorder="1" applyAlignment="1" applyProtection="1">
      <alignment vertical="center"/>
    </xf>
    <xf numFmtId="176" fontId="5" fillId="5" borderId="219" xfId="0" applyNumberFormat="1" applyFont="1" applyFill="1" applyBorder="1" applyAlignment="1" applyProtection="1">
      <alignment vertical="center"/>
    </xf>
    <xf numFmtId="176" fontId="5" fillId="5" borderId="271" xfId="0" applyNumberFormat="1" applyFont="1" applyFill="1" applyBorder="1" applyAlignment="1" applyProtection="1">
      <alignment vertical="center"/>
    </xf>
    <xf numFmtId="176" fontId="5" fillId="5" borderId="9" xfId="0" applyNumberFormat="1" applyFont="1" applyFill="1" applyBorder="1" applyAlignment="1" applyProtection="1">
      <alignment horizontal="right" vertical="center"/>
    </xf>
    <xf numFmtId="176" fontId="5" fillId="5" borderId="10" xfId="0" applyNumberFormat="1" applyFont="1" applyFill="1" applyBorder="1" applyAlignment="1" applyProtection="1">
      <alignment horizontal="right" vertical="center"/>
    </xf>
    <xf numFmtId="176" fontId="5" fillId="5" borderId="248" xfId="0" applyNumberFormat="1" applyFont="1" applyFill="1" applyBorder="1" applyAlignment="1" applyProtection="1">
      <alignment horizontal="right" vertical="center"/>
    </xf>
    <xf numFmtId="176" fontId="5" fillId="5" borderId="251" xfId="0" applyNumberFormat="1" applyFont="1" applyFill="1" applyBorder="1" applyAlignment="1" applyProtection="1">
      <alignment horizontal="right" vertical="center"/>
    </xf>
    <xf numFmtId="176" fontId="5" fillId="5" borderId="246" xfId="0" applyNumberFormat="1" applyFont="1" applyFill="1" applyBorder="1" applyAlignment="1" applyProtection="1">
      <alignment horizontal="right" vertical="center"/>
    </xf>
    <xf numFmtId="176" fontId="5" fillId="5" borderId="221" xfId="0" applyNumberFormat="1" applyFont="1" applyFill="1" applyBorder="1" applyAlignment="1" applyProtection="1">
      <alignment vertical="center"/>
    </xf>
    <xf numFmtId="176" fontId="5" fillId="5" borderId="10" xfId="0" applyNumberFormat="1" applyFont="1" applyFill="1" applyBorder="1" applyAlignment="1" applyProtection="1">
      <alignment vertical="center"/>
    </xf>
    <xf numFmtId="176" fontId="5" fillId="5" borderId="248" xfId="0" applyNumberFormat="1" applyFont="1" applyFill="1" applyBorder="1" applyAlignment="1" applyProtection="1">
      <alignment vertical="center"/>
    </xf>
    <xf numFmtId="176" fontId="5" fillId="5" borderId="84" xfId="0" applyNumberFormat="1" applyFont="1" applyFill="1" applyBorder="1" applyAlignment="1" applyProtection="1">
      <alignment horizontal="right" vertical="center"/>
    </xf>
    <xf numFmtId="176" fontId="5" fillId="5" borderId="25" xfId="0" applyNumberFormat="1" applyFont="1" applyFill="1" applyBorder="1" applyAlignment="1" applyProtection="1">
      <alignment horizontal="right" vertical="center"/>
    </xf>
    <xf numFmtId="176" fontId="5" fillId="5" borderId="274" xfId="0" applyNumberFormat="1" applyFont="1" applyFill="1" applyBorder="1" applyAlignment="1" applyProtection="1">
      <alignment horizontal="right" vertical="center"/>
    </xf>
    <xf numFmtId="176" fontId="5" fillId="5" borderId="275" xfId="0" applyNumberFormat="1" applyFont="1" applyFill="1" applyBorder="1" applyAlignment="1" applyProtection="1">
      <alignment horizontal="right" vertical="center"/>
    </xf>
    <xf numFmtId="176" fontId="5" fillId="5" borderId="285" xfId="0" applyNumberFormat="1" applyFont="1" applyFill="1" applyBorder="1" applyAlignment="1" applyProtection="1">
      <alignment horizontal="right" vertical="center"/>
    </xf>
    <xf numFmtId="176" fontId="5" fillId="5" borderId="39" xfId="0" applyNumberFormat="1" applyFont="1" applyFill="1" applyBorder="1" applyAlignment="1" applyProtection="1">
      <alignment vertical="center"/>
    </xf>
    <xf numFmtId="176" fontId="5" fillId="5" borderId="25" xfId="0" applyNumberFormat="1" applyFont="1" applyFill="1" applyBorder="1" applyAlignment="1" applyProtection="1">
      <alignment vertical="center"/>
    </xf>
    <xf numFmtId="176" fontId="5" fillId="5" borderId="25" xfId="0" applyNumberFormat="1" applyFont="1" applyFill="1" applyBorder="1" applyAlignment="1">
      <alignment vertical="center"/>
    </xf>
    <xf numFmtId="176" fontId="5" fillId="5" borderId="274" xfId="0" applyNumberFormat="1" applyFont="1" applyFill="1" applyBorder="1" applyAlignment="1">
      <alignment vertical="center"/>
    </xf>
    <xf numFmtId="176" fontId="5" fillId="5" borderId="38" xfId="0" applyNumberFormat="1" applyFont="1" applyFill="1" applyBorder="1" applyAlignment="1">
      <alignment vertical="center"/>
    </xf>
    <xf numFmtId="176" fontId="5" fillId="5" borderId="24" xfId="0" applyNumberFormat="1" applyFont="1" applyFill="1" applyBorder="1" applyAlignment="1">
      <alignment vertical="center"/>
    </xf>
    <xf numFmtId="176" fontId="5" fillId="5" borderId="238" xfId="0" applyNumberFormat="1" applyFont="1" applyFill="1" applyBorder="1" applyAlignment="1">
      <alignment vertical="center"/>
    </xf>
    <xf numFmtId="176" fontId="5" fillId="5" borderId="82" xfId="0" applyNumberFormat="1" applyFont="1" applyFill="1" applyBorder="1" applyAlignment="1" applyProtection="1">
      <alignment horizontal="right" vertical="center"/>
    </xf>
    <xf numFmtId="176" fontId="5" fillId="5" borderId="0" xfId="0" applyNumberFormat="1" applyFont="1" applyFill="1" applyBorder="1" applyAlignment="1">
      <alignment vertical="center"/>
    </xf>
    <xf numFmtId="176" fontId="5" fillId="5" borderId="219" xfId="0" applyNumberFormat="1" applyFont="1" applyFill="1" applyBorder="1" applyAlignment="1">
      <alignment vertical="center"/>
    </xf>
    <xf numFmtId="176" fontId="5" fillId="5" borderId="271" xfId="0" applyNumberFormat="1" applyFont="1" applyFill="1" applyBorder="1" applyAlignment="1">
      <alignment vertical="center"/>
    </xf>
    <xf numFmtId="176" fontId="5" fillId="5" borderId="223" xfId="0" applyNumberFormat="1" applyFont="1" applyFill="1" applyBorder="1" applyAlignment="1" applyProtection="1">
      <alignment horizontal="right" vertical="center"/>
    </xf>
    <xf numFmtId="176" fontId="5" fillId="5" borderId="224" xfId="0" applyNumberFormat="1" applyFont="1" applyFill="1" applyBorder="1" applyAlignment="1" applyProtection="1">
      <alignment horizontal="right" vertical="center"/>
    </xf>
    <xf numFmtId="176" fontId="5" fillId="5" borderId="279" xfId="0" applyNumberFormat="1" applyFont="1" applyFill="1" applyBorder="1" applyAlignment="1" applyProtection="1">
      <alignment horizontal="right" vertical="center"/>
    </xf>
    <xf numFmtId="176" fontId="5" fillId="5" borderId="290" xfId="0" applyNumberFormat="1" applyFont="1" applyFill="1" applyBorder="1" applyAlignment="1" applyProtection="1">
      <alignment horizontal="right" vertical="center"/>
    </xf>
    <xf numFmtId="176" fontId="5" fillId="5" borderId="286" xfId="0" applyNumberFormat="1" applyFont="1" applyFill="1" applyBorder="1" applyAlignment="1" applyProtection="1">
      <alignment horizontal="right" vertical="center"/>
    </xf>
    <xf numFmtId="176" fontId="5" fillId="5" borderId="283" xfId="0" applyNumberFormat="1" applyFont="1" applyFill="1" applyBorder="1" applyAlignment="1">
      <alignment vertical="center"/>
    </xf>
    <xf numFmtId="176" fontId="5" fillId="5" borderId="224" xfId="0" applyNumberFormat="1" applyFont="1" applyFill="1" applyBorder="1" applyAlignment="1">
      <alignment vertical="center"/>
    </xf>
    <xf numFmtId="176" fontId="5" fillId="5" borderId="279" xfId="0" applyNumberFormat="1" applyFont="1" applyFill="1" applyBorder="1" applyAlignment="1">
      <alignment vertical="center"/>
    </xf>
    <xf numFmtId="176" fontId="5" fillId="5" borderId="221" xfId="0" applyNumberFormat="1" applyFont="1" applyFill="1" applyBorder="1" applyAlignment="1">
      <alignment vertical="center"/>
    </xf>
    <xf numFmtId="176" fontId="5" fillId="5" borderId="10" xfId="0" applyNumberFormat="1" applyFont="1" applyFill="1" applyBorder="1" applyAlignment="1">
      <alignment vertical="center"/>
    </xf>
    <xf numFmtId="176" fontId="5" fillId="5" borderId="248" xfId="0" applyNumberFormat="1" applyFont="1" applyFill="1" applyBorder="1" applyAlignment="1">
      <alignment vertical="center"/>
    </xf>
    <xf numFmtId="176" fontId="5" fillId="5" borderId="227" xfId="0" applyNumberFormat="1" applyFont="1" applyFill="1" applyBorder="1" applyAlignment="1" applyProtection="1">
      <alignment horizontal="right" vertical="center"/>
    </xf>
    <xf numFmtId="176" fontId="5" fillId="5" borderId="228" xfId="0" applyNumberFormat="1" applyFont="1" applyFill="1" applyBorder="1" applyAlignment="1" applyProtection="1">
      <alignment horizontal="right" vertical="center"/>
    </xf>
    <xf numFmtId="176" fontId="5" fillId="5" borderId="272" xfId="0" applyNumberFormat="1" applyFont="1" applyFill="1" applyBorder="1" applyAlignment="1" applyProtection="1">
      <alignment horizontal="right" vertical="center"/>
    </xf>
    <xf numFmtId="176" fontId="5" fillId="5" borderId="277" xfId="0" applyNumberFormat="1" applyFont="1" applyFill="1" applyBorder="1" applyAlignment="1" applyProtection="1">
      <alignment horizontal="right" vertical="center"/>
    </xf>
    <xf numFmtId="176" fontId="5" fillId="5" borderId="287" xfId="0" applyNumberFormat="1" applyFont="1" applyFill="1" applyBorder="1" applyAlignment="1" applyProtection="1">
      <alignment horizontal="right" vertical="center"/>
    </xf>
    <xf numFmtId="176" fontId="5" fillId="5" borderId="154" xfId="0" applyNumberFormat="1" applyFont="1" applyFill="1" applyBorder="1" applyAlignment="1">
      <alignment vertical="center"/>
    </xf>
    <xf numFmtId="176" fontId="5" fillId="5" borderId="228" xfId="0" applyNumberFormat="1" applyFont="1" applyFill="1" applyBorder="1" applyAlignment="1">
      <alignment vertical="center"/>
    </xf>
    <xf numFmtId="176" fontId="5" fillId="5" borderId="272" xfId="0" applyNumberFormat="1" applyFont="1" applyFill="1" applyBorder="1" applyAlignment="1">
      <alignment vertical="center"/>
    </xf>
    <xf numFmtId="176" fontId="5" fillId="5" borderId="211" xfId="0" applyNumberFormat="1" applyFont="1" applyFill="1" applyBorder="1" applyAlignment="1" applyProtection="1">
      <alignment horizontal="right" vertical="center"/>
    </xf>
    <xf numFmtId="176" fontId="5" fillId="5" borderId="229" xfId="0" applyNumberFormat="1" applyFont="1" applyFill="1" applyBorder="1" applyAlignment="1" applyProtection="1">
      <alignment horizontal="right" vertical="center"/>
    </xf>
    <xf numFmtId="176" fontId="5" fillId="5" borderId="280" xfId="0" applyNumberFormat="1" applyFont="1" applyFill="1" applyBorder="1" applyAlignment="1" applyProtection="1">
      <alignment horizontal="right" vertical="center"/>
    </xf>
    <xf numFmtId="176" fontId="5" fillId="5" borderId="291" xfId="0" applyNumberFormat="1" applyFont="1" applyFill="1" applyBorder="1" applyAlignment="1" applyProtection="1">
      <alignment horizontal="right" vertical="center"/>
    </xf>
    <xf numFmtId="176" fontId="5" fillId="5" borderId="288" xfId="0" applyNumberFormat="1" applyFont="1" applyFill="1" applyBorder="1" applyAlignment="1" applyProtection="1">
      <alignment horizontal="right" vertical="center"/>
    </xf>
    <xf numFmtId="176" fontId="5" fillId="5" borderId="203" xfId="0" applyNumberFormat="1" applyFont="1" applyFill="1" applyBorder="1" applyAlignment="1">
      <alignment vertical="center"/>
    </xf>
    <xf numFmtId="176" fontId="5" fillId="5" borderId="229" xfId="0" applyNumberFormat="1" applyFont="1" applyFill="1" applyBorder="1" applyAlignment="1">
      <alignment vertical="center"/>
    </xf>
    <xf numFmtId="176" fontId="5" fillId="5" borderId="280" xfId="0" applyNumberFormat="1" applyFont="1" applyFill="1" applyBorder="1" applyAlignment="1">
      <alignment vertical="center"/>
    </xf>
    <xf numFmtId="176" fontId="5" fillId="5" borderId="34" xfId="0" applyNumberFormat="1" applyFont="1" applyFill="1" applyBorder="1" applyAlignment="1" applyProtection="1">
      <alignment horizontal="right" vertical="center"/>
    </xf>
    <xf numFmtId="176" fontId="5" fillId="5" borderId="22" xfId="0" applyNumberFormat="1" applyFont="1" applyFill="1" applyBorder="1" applyAlignment="1" applyProtection="1">
      <alignment horizontal="right" vertical="center"/>
    </xf>
    <xf numFmtId="176" fontId="5" fillId="5" borderId="281" xfId="0" applyNumberFormat="1" applyFont="1" applyFill="1" applyBorder="1" applyAlignment="1" applyProtection="1">
      <alignment horizontal="right" vertical="center"/>
    </xf>
    <xf numFmtId="176" fontId="5" fillId="5" borderId="292" xfId="0" applyNumberFormat="1" applyFont="1" applyFill="1" applyBorder="1" applyAlignment="1" applyProtection="1">
      <alignment horizontal="right" vertical="center"/>
    </xf>
    <xf numFmtId="176" fontId="5" fillId="5" borderId="289" xfId="0" applyNumberFormat="1" applyFont="1" applyFill="1" applyBorder="1" applyAlignment="1" applyProtection="1">
      <alignment horizontal="right" vertical="center"/>
    </xf>
    <xf numFmtId="38" fontId="5" fillId="5" borderId="249" xfId="2" applyFont="1" applyFill="1" applyBorder="1" applyAlignment="1" applyProtection="1">
      <alignment horizontal="right" vertical="center"/>
    </xf>
    <xf numFmtId="38" fontId="5" fillId="5" borderId="270" xfId="2" applyFont="1" applyFill="1" applyBorder="1" applyAlignment="1" applyProtection="1">
      <alignment horizontal="right" vertical="center"/>
    </xf>
    <xf numFmtId="38" fontId="5" fillId="5" borderId="90" xfId="2" applyFont="1" applyFill="1" applyBorder="1" applyAlignment="1" applyProtection="1">
      <alignment horizontal="right" vertical="center"/>
    </xf>
    <xf numFmtId="38" fontId="5" fillId="5" borderId="39" xfId="2" applyFont="1" applyFill="1" applyBorder="1" applyAlignment="1" applyProtection="1">
      <alignment horizontal="right" vertical="center"/>
    </xf>
    <xf numFmtId="38" fontId="5" fillId="5" borderId="25" xfId="2" applyFont="1" applyFill="1" applyBorder="1" applyAlignment="1" applyProtection="1">
      <alignment horizontal="right" vertical="center"/>
    </xf>
    <xf numFmtId="38" fontId="5" fillId="5" borderId="249" xfId="2" applyFont="1" applyFill="1" applyBorder="1" applyAlignment="1" applyProtection="1">
      <alignment horizontal="right" vertical="center"/>
      <protection locked="0"/>
    </xf>
    <xf numFmtId="38" fontId="5" fillId="5" borderId="269" xfId="2" applyFont="1" applyFill="1" applyBorder="1" applyAlignment="1" applyProtection="1">
      <alignment horizontal="right" vertical="center"/>
      <protection locked="0"/>
    </xf>
    <xf numFmtId="38" fontId="5" fillId="5" borderId="79" xfId="2" applyFont="1" applyFill="1" applyBorder="1" applyAlignment="1" applyProtection="1">
      <alignment horizontal="right" vertical="center"/>
      <protection locked="0"/>
    </xf>
    <xf numFmtId="38" fontId="5" fillId="5" borderId="38" xfId="2" applyFont="1" applyFill="1" applyBorder="1" applyAlignment="1" applyProtection="1">
      <alignment horizontal="right" vertical="center"/>
      <protection locked="0"/>
    </xf>
    <xf numFmtId="38" fontId="5" fillId="5" borderId="24" xfId="2" applyFont="1" applyFill="1" applyBorder="1" applyAlignment="1" applyProtection="1">
      <alignment horizontal="right" vertical="center"/>
      <protection locked="0"/>
    </xf>
    <xf numFmtId="38" fontId="5" fillId="5" borderId="294" xfId="2" applyFont="1" applyFill="1" applyBorder="1" applyAlignment="1" applyProtection="1">
      <alignment horizontal="right" vertical="center"/>
    </xf>
    <xf numFmtId="38" fontId="5" fillId="5" borderId="293" xfId="2" applyFont="1" applyFill="1" applyBorder="1" applyAlignment="1" applyProtection="1">
      <alignment horizontal="right" vertical="center"/>
    </xf>
    <xf numFmtId="38" fontId="5" fillId="5" borderId="234" xfId="2" applyFont="1" applyFill="1" applyBorder="1" applyAlignment="1" applyProtection="1">
      <alignment horizontal="right" vertical="center"/>
    </xf>
    <xf numFmtId="38" fontId="5" fillId="5" borderId="239" xfId="2" applyFont="1" applyFill="1" applyBorder="1" applyAlignment="1" applyProtection="1">
      <alignment horizontal="right" vertical="center"/>
    </xf>
    <xf numFmtId="38" fontId="5" fillId="5" borderId="233" xfId="2" applyFont="1" applyFill="1" applyBorder="1" applyAlignment="1" applyProtection="1">
      <alignment horizontal="right" vertical="center"/>
    </xf>
    <xf numFmtId="38" fontId="5" fillId="5" borderId="275" xfId="2" applyFont="1" applyFill="1" applyBorder="1" applyAlignment="1" applyProtection="1">
      <alignment vertical="center"/>
    </xf>
    <xf numFmtId="38" fontId="5" fillId="5" borderId="270" xfId="2" applyFont="1" applyFill="1" applyBorder="1" applyAlignment="1" applyProtection="1">
      <alignment vertical="center"/>
    </xf>
    <xf numFmtId="38" fontId="5" fillId="5" borderId="90" xfId="2" applyFont="1" applyFill="1" applyBorder="1" applyAlignment="1" applyProtection="1">
      <alignment vertical="center"/>
    </xf>
    <xf numFmtId="38" fontId="5" fillId="5" borderId="39" xfId="2" applyFont="1" applyFill="1" applyBorder="1" applyAlignment="1" applyProtection="1">
      <alignment vertical="center"/>
    </xf>
    <xf numFmtId="38" fontId="5" fillId="5" borderId="25" xfId="2" applyFont="1" applyFill="1" applyBorder="1" applyAlignment="1" applyProtection="1">
      <alignment vertical="center"/>
    </xf>
    <xf numFmtId="38" fontId="5" fillId="5" borderId="269" xfId="2" applyFont="1" applyFill="1" applyBorder="1" applyAlignment="1" applyProtection="1">
      <alignment horizontal="right" vertical="center"/>
    </xf>
    <xf numFmtId="38" fontId="5" fillId="5" borderId="79" xfId="2" applyFont="1" applyFill="1" applyBorder="1" applyAlignment="1" applyProtection="1">
      <alignment horizontal="right" vertical="center"/>
    </xf>
    <xf numFmtId="38" fontId="5" fillId="5" borderId="38" xfId="2" applyFont="1" applyFill="1" applyBorder="1" applyAlignment="1" applyProtection="1">
      <alignment horizontal="right" vertical="center"/>
    </xf>
    <xf numFmtId="38" fontId="5" fillId="5" borderId="24" xfId="2" applyFont="1" applyFill="1" applyBorder="1" applyAlignment="1" applyProtection="1">
      <alignment horizontal="right" vertical="center"/>
    </xf>
    <xf numFmtId="176" fontId="5" fillId="5" borderId="9" xfId="2" applyNumberFormat="1" applyFont="1" applyFill="1" applyBorder="1" applyAlignment="1" applyProtection="1">
      <alignment horizontal="right" vertical="center"/>
    </xf>
    <xf numFmtId="176" fontId="5" fillId="5" borderId="10" xfId="2" applyNumberFormat="1" applyFont="1" applyFill="1" applyBorder="1" applyAlignment="1" applyProtection="1">
      <alignment horizontal="right" vertical="center"/>
    </xf>
    <xf numFmtId="176" fontId="5" fillId="5" borderId="248" xfId="2" applyNumberFormat="1" applyFont="1" applyFill="1" applyBorder="1" applyAlignment="1" applyProtection="1">
      <alignment horizontal="right" vertical="center"/>
    </xf>
    <xf numFmtId="176" fontId="5" fillId="5" borderId="251" xfId="2" applyNumberFormat="1" applyFont="1" applyFill="1" applyBorder="1" applyAlignment="1" applyProtection="1">
      <alignment horizontal="right" vertical="center"/>
    </xf>
    <xf numFmtId="176" fontId="5" fillId="5" borderId="227" xfId="2" applyNumberFormat="1" applyFont="1" applyFill="1" applyBorder="1" applyAlignment="1" applyProtection="1">
      <alignment horizontal="right" vertical="center"/>
    </xf>
    <xf numFmtId="176" fontId="5" fillId="5" borderId="228" xfId="2" applyNumberFormat="1" applyFont="1" applyFill="1" applyBorder="1" applyAlignment="1" applyProtection="1">
      <alignment horizontal="right" vertical="center"/>
    </xf>
    <xf numFmtId="176" fontId="5" fillId="5" borderId="272" xfId="2" applyNumberFormat="1" applyFont="1" applyFill="1" applyBorder="1" applyAlignment="1" applyProtection="1">
      <alignment horizontal="right" vertical="center"/>
    </xf>
    <xf numFmtId="176" fontId="5" fillId="5" borderId="277" xfId="2" applyNumberFormat="1" applyFont="1" applyFill="1" applyBorder="1" applyAlignment="1" applyProtection="1">
      <alignment horizontal="right" vertical="center"/>
    </xf>
    <xf numFmtId="176" fontId="5" fillId="5" borderId="80" xfId="2" applyNumberFormat="1" applyFont="1" applyFill="1" applyBorder="1" applyAlignment="1" applyProtection="1">
      <alignment horizontal="right" vertical="center"/>
    </xf>
    <xf numFmtId="176" fontId="5" fillId="5" borderId="24" xfId="2" applyNumberFormat="1" applyFont="1" applyFill="1" applyBorder="1" applyAlignment="1" applyProtection="1">
      <alignment horizontal="right" vertical="center"/>
    </xf>
    <xf numFmtId="176" fontId="5" fillId="5" borderId="238" xfId="2" applyNumberFormat="1" applyFont="1" applyFill="1" applyBorder="1" applyAlignment="1" applyProtection="1">
      <alignment horizontal="right" vertical="center"/>
    </xf>
    <xf numFmtId="176" fontId="5" fillId="5" borderId="249" xfId="2" applyNumberFormat="1" applyFont="1" applyFill="1" applyBorder="1" applyAlignment="1" applyProtection="1">
      <alignment horizontal="right" vertical="center"/>
    </xf>
    <xf numFmtId="176" fontId="5" fillId="5" borderId="38" xfId="2" applyNumberFormat="1" applyFont="1" applyFill="1" applyBorder="1" applyAlignment="1" applyProtection="1">
      <alignment horizontal="right" vertical="center"/>
    </xf>
    <xf numFmtId="176" fontId="5" fillId="5" borderId="236" xfId="2" applyNumberFormat="1" applyFont="1" applyFill="1" applyBorder="1" applyAlignment="1" applyProtection="1">
      <alignment horizontal="right" vertical="center"/>
    </xf>
    <xf numFmtId="176" fontId="5" fillId="5" borderId="101" xfId="2" applyNumberFormat="1" applyFont="1" applyFill="1" applyBorder="1" applyAlignment="1" applyProtection="1">
      <alignment horizontal="right" vertical="center"/>
    </xf>
    <xf numFmtId="176" fontId="5" fillId="5" borderId="273" xfId="2" applyNumberFormat="1" applyFont="1" applyFill="1" applyBorder="1" applyAlignment="1" applyProtection="1">
      <alignment horizontal="right" vertical="center"/>
    </xf>
    <xf numFmtId="176" fontId="5" fillId="5" borderId="278" xfId="2" applyNumberFormat="1" applyFont="1" applyFill="1" applyBorder="1" applyAlignment="1" applyProtection="1">
      <alignment horizontal="right" vertical="center"/>
    </xf>
    <xf numFmtId="176" fontId="5" fillId="5" borderId="237" xfId="2" applyNumberFormat="1" applyFont="1" applyFill="1" applyBorder="1" applyAlignment="1" applyProtection="1">
      <alignment horizontal="right" vertical="center"/>
    </xf>
    <xf numFmtId="176" fontId="5" fillId="5" borderId="101" xfId="0" applyNumberFormat="1" applyFont="1" applyFill="1" applyBorder="1" applyAlignment="1">
      <alignment horizontal="right" vertical="center"/>
    </xf>
    <xf numFmtId="176" fontId="5" fillId="5" borderId="273" xfId="0" applyNumberFormat="1" applyFont="1" applyFill="1" applyBorder="1" applyAlignment="1">
      <alignment horizontal="right" vertical="center"/>
    </xf>
    <xf numFmtId="176" fontId="5" fillId="5" borderId="82" xfId="2" applyNumberFormat="1" applyFont="1" applyFill="1" applyBorder="1" applyAlignment="1" applyProtection="1">
      <alignment horizontal="right" vertical="center"/>
    </xf>
    <xf numFmtId="176" fontId="5" fillId="5" borderId="219" xfId="2" applyNumberFormat="1" applyFont="1" applyFill="1" applyBorder="1" applyAlignment="1" applyProtection="1">
      <alignment horizontal="right" vertical="center"/>
    </xf>
    <xf numFmtId="176" fontId="5" fillId="5" borderId="271" xfId="2" applyNumberFormat="1" applyFont="1" applyFill="1" applyBorder="1" applyAlignment="1" applyProtection="1">
      <alignment horizontal="right" vertical="center"/>
    </xf>
    <xf numFmtId="176" fontId="5" fillId="5" borderId="276" xfId="2" applyNumberFormat="1" applyFont="1" applyFill="1" applyBorder="1" applyAlignment="1" applyProtection="1">
      <alignment horizontal="right" vertical="center"/>
    </xf>
    <xf numFmtId="176" fontId="5" fillId="5" borderId="0" xfId="2" applyNumberFormat="1" applyFont="1" applyFill="1" applyBorder="1" applyAlignment="1" applyProtection="1">
      <alignment horizontal="right" vertical="center"/>
    </xf>
    <xf numFmtId="176" fontId="5" fillId="5" borderId="219" xfId="0" applyNumberFormat="1" applyFont="1" applyFill="1" applyBorder="1" applyAlignment="1">
      <alignment horizontal="right" vertical="center"/>
    </xf>
    <xf numFmtId="176" fontId="5" fillId="5" borderId="271" xfId="0" applyNumberFormat="1" applyFont="1" applyFill="1" applyBorder="1" applyAlignment="1">
      <alignment horizontal="right" vertical="center"/>
    </xf>
    <xf numFmtId="176" fontId="5" fillId="5" borderId="38" xfId="0" applyNumberFormat="1" applyFont="1" applyFill="1" applyBorder="1" applyAlignment="1" applyProtection="1">
      <alignment vertical="center"/>
    </xf>
    <xf numFmtId="176" fontId="5" fillId="5" borderId="24" xfId="0" applyNumberFormat="1" applyFont="1" applyFill="1" applyBorder="1" applyAlignment="1" applyProtection="1">
      <alignment vertical="center"/>
    </xf>
    <xf numFmtId="176" fontId="5" fillId="5" borderId="4" xfId="2" applyNumberFormat="1" applyFont="1" applyFill="1" applyBorder="1" applyAlignment="1" applyProtection="1">
      <alignment horizontal="right" vertical="center"/>
    </xf>
    <xf numFmtId="176" fontId="5" fillId="5" borderId="6" xfId="2" applyNumberFormat="1" applyFont="1" applyFill="1" applyBorder="1" applyAlignment="1" applyProtection="1">
      <alignment horizontal="right" vertical="center"/>
    </xf>
    <xf numFmtId="176" fontId="5" fillId="5" borderId="247" xfId="2" applyNumberFormat="1" applyFont="1" applyFill="1" applyBorder="1" applyAlignment="1" applyProtection="1">
      <alignment horizontal="right" vertical="center"/>
    </xf>
    <xf numFmtId="176" fontId="5" fillId="5" borderId="250" xfId="2" applyNumberFormat="1" applyFont="1" applyFill="1" applyBorder="1" applyAlignment="1" applyProtection="1">
      <alignment horizontal="right" vertical="center"/>
    </xf>
    <xf numFmtId="176" fontId="5" fillId="5" borderId="37" xfId="2" applyNumberFormat="1" applyFont="1" applyFill="1" applyBorder="1" applyAlignment="1" applyProtection="1">
      <alignment vertical="center"/>
    </xf>
    <xf numFmtId="176" fontId="5" fillId="5" borderId="6" xfId="2" applyNumberFormat="1" applyFont="1" applyFill="1" applyBorder="1" applyAlignment="1" applyProtection="1">
      <alignment vertical="center"/>
    </xf>
    <xf numFmtId="176" fontId="5" fillId="5" borderId="274" xfId="0" applyNumberFormat="1" applyFont="1" applyFill="1" applyBorder="1" applyAlignment="1" applyProtection="1">
      <alignment vertical="center"/>
    </xf>
    <xf numFmtId="176" fontId="5" fillId="5" borderId="39" xfId="0" applyNumberFormat="1" applyFont="1" applyFill="1" applyBorder="1" applyAlignment="1" applyProtection="1">
      <alignment horizontal="right" vertical="center"/>
    </xf>
    <xf numFmtId="176" fontId="5" fillId="0" borderId="135" xfId="0" applyNumberFormat="1" applyFont="1" applyFill="1" applyBorder="1" applyAlignment="1" applyProtection="1">
      <alignment vertical="center"/>
      <protection locked="0"/>
    </xf>
    <xf numFmtId="0" fontId="5" fillId="0" borderId="0" xfId="0" applyFont="1" applyBorder="1" applyAlignment="1">
      <alignment vertical="center"/>
    </xf>
    <xf numFmtId="0" fontId="0" fillId="0" borderId="0" xfId="0" applyFill="1" applyBorder="1" applyAlignment="1">
      <alignment horizontal="center" vertical="center" wrapText="1"/>
    </xf>
    <xf numFmtId="0" fontId="0" fillId="0" borderId="0" xfId="0" applyFont="1" applyFill="1" applyBorder="1" applyAlignment="1">
      <alignment horizontal="center" vertical="center" wrapText="1"/>
    </xf>
    <xf numFmtId="182" fontId="5" fillId="0" borderId="0" xfId="0" applyNumberFormat="1" applyFont="1" applyBorder="1" applyAlignment="1">
      <alignment vertical="center"/>
    </xf>
    <xf numFmtId="0" fontId="5" fillId="0" borderId="0" xfId="0" applyFont="1" applyAlignment="1">
      <alignment vertical="center"/>
    </xf>
    <xf numFmtId="0" fontId="5" fillId="0" borderId="219" xfId="0" quotePrefix="1" applyFont="1" applyBorder="1" applyAlignment="1">
      <alignment horizontal="center" vertical="center" wrapText="1"/>
    </xf>
    <xf numFmtId="0" fontId="5" fillId="0" borderId="263" xfId="0" applyFont="1" applyBorder="1" applyAlignment="1">
      <alignment horizontal="center" vertical="center" wrapText="1"/>
    </xf>
    <xf numFmtId="0" fontId="5" fillId="0" borderId="298" xfId="0" quotePrefix="1" applyFont="1" applyBorder="1" applyAlignment="1">
      <alignment horizontal="center" vertical="center" wrapText="1"/>
    </xf>
    <xf numFmtId="176" fontId="5" fillId="5" borderId="263" xfId="0" applyNumberFormat="1" applyFont="1" applyFill="1" applyBorder="1" applyAlignment="1">
      <alignment vertical="center"/>
    </xf>
    <xf numFmtId="176" fontId="5" fillId="0" borderId="263" xfId="0" applyNumberFormat="1" applyFont="1" applyFill="1" applyBorder="1" applyAlignment="1">
      <alignment horizontal="center" vertical="center"/>
    </xf>
    <xf numFmtId="176" fontId="5" fillId="0" borderId="299" xfId="0" applyNumberFormat="1" applyFont="1" applyFill="1" applyBorder="1" applyAlignment="1">
      <alignment horizontal="center" vertical="center"/>
    </xf>
    <xf numFmtId="0" fontId="5" fillId="0" borderId="276" xfId="0" quotePrefix="1" applyFont="1" applyBorder="1" applyAlignment="1">
      <alignment horizontal="center" vertical="center" wrapText="1"/>
    </xf>
    <xf numFmtId="0" fontId="21" fillId="0" borderId="98" xfId="0" applyFont="1" applyFill="1" applyBorder="1" applyAlignment="1">
      <alignment horizontal="center" vertical="center"/>
    </xf>
    <xf numFmtId="0" fontId="21" fillId="0" borderId="21" xfId="0" quotePrefix="1" applyFont="1" applyFill="1" applyBorder="1" applyAlignment="1">
      <alignment horizontal="center" vertical="center"/>
    </xf>
    <xf numFmtId="0" fontId="21" fillId="0" borderId="302" xfId="0" applyFont="1" applyFill="1" applyBorder="1" applyAlignment="1">
      <alignment horizontal="center" vertical="center"/>
    </xf>
    <xf numFmtId="176" fontId="5" fillId="5" borderId="308" xfId="0" applyNumberFormat="1" applyFont="1" applyFill="1" applyBorder="1" applyAlignment="1" applyProtection="1">
      <alignment vertical="center"/>
      <protection locked="0"/>
    </xf>
    <xf numFmtId="176" fontId="5" fillId="5" borderId="51" xfId="0" applyNumberFormat="1" applyFont="1" applyFill="1" applyBorder="1" applyAlignment="1" applyProtection="1">
      <alignment vertical="center"/>
      <protection locked="0"/>
    </xf>
    <xf numFmtId="176" fontId="5" fillId="5" borderId="309" xfId="0" applyNumberFormat="1" applyFont="1" applyFill="1" applyBorder="1" applyAlignment="1" applyProtection="1">
      <alignment vertical="center"/>
      <protection locked="0"/>
    </xf>
    <xf numFmtId="0" fontId="5" fillId="4" borderId="176"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21" fillId="4" borderId="91" xfId="0" quotePrefix="1" applyFont="1" applyFill="1" applyBorder="1" applyAlignment="1">
      <alignment horizontal="center" vertical="center"/>
    </xf>
    <xf numFmtId="0" fontId="21" fillId="4" borderId="306" xfId="0" quotePrefix="1" applyFont="1" applyFill="1" applyBorder="1" applyAlignment="1">
      <alignment horizontal="center" vertical="center"/>
    </xf>
    <xf numFmtId="0" fontId="21" fillId="4" borderId="307" xfId="0" quotePrefix="1" applyFont="1" applyFill="1" applyBorder="1" applyAlignment="1">
      <alignment horizontal="center" vertical="center"/>
    </xf>
    <xf numFmtId="0" fontId="21" fillId="4" borderId="1" xfId="0" quotePrefix="1" applyFont="1" applyFill="1" applyBorder="1" applyAlignment="1">
      <alignment horizontal="center" vertical="center"/>
    </xf>
    <xf numFmtId="0" fontId="5" fillId="4" borderId="208" xfId="0" applyFont="1" applyFill="1" applyBorder="1" applyAlignment="1">
      <alignment horizontal="center" vertical="center" wrapText="1"/>
    </xf>
    <xf numFmtId="0" fontId="21" fillId="4" borderId="311" xfId="0" quotePrefix="1" applyFont="1" applyFill="1" applyBorder="1" applyAlignment="1">
      <alignment horizontal="center" vertical="center"/>
    </xf>
    <xf numFmtId="178" fontId="5" fillId="5" borderId="179" xfId="0" applyNumberFormat="1" applyFont="1" applyFill="1" applyBorder="1" applyAlignment="1">
      <alignment vertical="center" wrapText="1"/>
    </xf>
    <xf numFmtId="178" fontId="5" fillId="5" borderId="312" xfId="0" applyNumberFormat="1" applyFont="1" applyFill="1" applyBorder="1" applyAlignment="1">
      <alignment vertical="center" wrapText="1"/>
    </xf>
    <xf numFmtId="178" fontId="5" fillId="5" borderId="313" xfId="0" applyNumberFormat="1" applyFont="1" applyFill="1" applyBorder="1" applyAlignment="1">
      <alignment vertical="center" wrapText="1"/>
    </xf>
    <xf numFmtId="0" fontId="21" fillId="4" borderId="179" xfId="0" quotePrefix="1" applyFont="1" applyFill="1" applyBorder="1" applyAlignment="1">
      <alignment horizontal="center" vertical="center"/>
    </xf>
    <xf numFmtId="0" fontId="21" fillId="4" borderId="314" xfId="0" quotePrefix="1" applyFont="1" applyFill="1" applyBorder="1" applyAlignment="1">
      <alignment horizontal="center" vertical="center"/>
    </xf>
    <xf numFmtId="0" fontId="21" fillId="4" borderId="312" xfId="0" quotePrefix="1" applyFont="1" applyFill="1" applyBorder="1" applyAlignment="1">
      <alignment horizontal="center" vertical="center"/>
    </xf>
    <xf numFmtId="0" fontId="21" fillId="4" borderId="39" xfId="0" quotePrefix="1" applyFont="1" applyFill="1" applyBorder="1" applyAlignment="1">
      <alignment horizontal="center" vertical="center"/>
    </xf>
    <xf numFmtId="0" fontId="21" fillId="4" borderId="90" xfId="0" quotePrefix="1" applyFont="1" applyFill="1" applyBorder="1" applyAlignment="1">
      <alignment horizontal="center" vertical="center"/>
    </xf>
    <xf numFmtId="0" fontId="21" fillId="4" borderId="18" xfId="0" quotePrefix="1" applyFont="1" applyFill="1" applyBorder="1" applyAlignment="1">
      <alignment horizontal="center" vertical="center"/>
    </xf>
    <xf numFmtId="0" fontId="5" fillId="0" borderId="208" xfId="0" applyFont="1" applyFill="1" applyBorder="1" applyAlignment="1">
      <alignment horizontal="center" vertical="center" wrapText="1"/>
    </xf>
    <xf numFmtId="0" fontId="5" fillId="0" borderId="210" xfId="0" applyFont="1" applyFill="1" applyBorder="1" applyAlignment="1">
      <alignment horizontal="center" vertical="center" wrapText="1"/>
    </xf>
    <xf numFmtId="0" fontId="5" fillId="0" borderId="315" xfId="0" applyFont="1" applyFill="1" applyBorder="1" applyAlignment="1">
      <alignment horizontal="center" vertical="center" wrapText="1"/>
    </xf>
    <xf numFmtId="0" fontId="21" fillId="4" borderId="151" xfId="0" quotePrefix="1" applyFont="1" applyFill="1" applyBorder="1" applyAlignment="1">
      <alignment horizontal="center" vertical="center"/>
    </xf>
    <xf numFmtId="0" fontId="5" fillId="0" borderId="307" xfId="0" applyFont="1" applyFill="1" applyBorder="1" applyAlignment="1">
      <alignment horizontal="center" vertical="center" wrapText="1"/>
    </xf>
    <xf numFmtId="0" fontId="29" fillId="0" borderId="227"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320" xfId="0" applyFont="1" applyBorder="1" applyAlignment="1">
      <alignment horizontal="center" vertical="center" wrapText="1"/>
    </xf>
    <xf numFmtId="0" fontId="5" fillId="0" borderId="274" xfId="0" quotePrefix="1" applyFont="1" applyBorder="1" applyAlignment="1">
      <alignment horizontal="center" vertical="center" wrapText="1"/>
    </xf>
    <xf numFmtId="176" fontId="0" fillId="5" borderId="27" xfId="0" applyNumberFormat="1" applyFill="1" applyBorder="1" applyAlignment="1">
      <alignment horizontal="center" vertical="center" textRotation="255"/>
    </xf>
    <xf numFmtId="0" fontId="5" fillId="0" borderId="0" xfId="0" applyFont="1" applyBorder="1" applyAlignment="1">
      <alignment vertical="center"/>
    </xf>
    <xf numFmtId="0" fontId="5" fillId="0" borderId="94" xfId="0" applyFont="1" applyFill="1" applyBorder="1" applyAlignment="1">
      <alignment horizontal="center" vertical="center" wrapText="1"/>
    </xf>
    <xf numFmtId="0" fontId="5" fillId="0" borderId="94" xfId="0" applyFont="1" applyFill="1" applyBorder="1" applyAlignment="1">
      <alignment horizontal="center" vertical="center"/>
    </xf>
    <xf numFmtId="0" fontId="5" fillId="0" borderId="67" xfId="0" applyFont="1" applyFill="1" applyBorder="1" applyAlignment="1">
      <alignment horizontal="center" vertical="center"/>
    </xf>
    <xf numFmtId="0" fontId="37" fillId="0" borderId="0" xfId="0" applyFont="1" applyAlignment="1">
      <alignment horizontal="center"/>
    </xf>
    <xf numFmtId="0" fontId="8" fillId="0" borderId="0" xfId="0" applyFont="1" applyAlignment="1">
      <alignment horizontal="center"/>
    </xf>
    <xf numFmtId="0" fontId="7" fillId="0" borderId="0" xfId="0" applyFont="1" applyAlignment="1">
      <alignment horizontal="center"/>
    </xf>
    <xf numFmtId="0" fontId="0" fillId="0" borderId="80" xfId="4" applyFont="1" applyBorder="1" applyAlignment="1">
      <alignment vertical="center"/>
    </xf>
    <xf numFmtId="0" fontId="1" fillId="0" borderId="38" xfId="4" applyFont="1" applyBorder="1" applyAlignment="1">
      <alignment vertical="center"/>
    </xf>
    <xf numFmtId="0" fontId="1" fillId="0" borderId="54" xfId="4" applyFont="1" applyBorder="1" applyAlignment="1">
      <alignment horizontal="left" vertical="center" wrapText="1"/>
    </xf>
    <xf numFmtId="0" fontId="10" fillId="0" borderId="0" xfId="4" applyFont="1" applyAlignment="1">
      <alignment horizontal="center" vertical="center" wrapText="1"/>
    </xf>
    <xf numFmtId="0" fontId="0" fillId="0" borderId="0" xfId="4" applyFont="1" applyAlignment="1">
      <alignment horizontal="center" vertical="top"/>
    </xf>
    <xf numFmtId="0" fontId="12" fillId="0" borderId="39" xfId="4" applyFont="1" applyBorder="1" applyAlignment="1">
      <alignment horizontal="center" vertical="center"/>
    </xf>
    <xf numFmtId="0" fontId="1" fillId="0" borderId="80" xfId="4" applyFont="1" applyBorder="1" applyAlignment="1">
      <alignment horizontal="center" vertical="center"/>
    </xf>
    <xf numFmtId="0" fontId="1" fillId="0" borderId="38" xfId="4" applyFont="1" applyBorder="1" applyAlignment="1">
      <alignment horizontal="center" vertical="center"/>
    </xf>
    <xf numFmtId="0" fontId="1" fillId="0" borderId="54" xfId="4" applyFont="1" applyBorder="1" applyAlignment="1">
      <alignment horizontal="center" vertical="center"/>
    </xf>
    <xf numFmtId="0" fontId="0" fillId="0" borderId="80" xfId="4" applyFont="1" applyBorder="1" applyAlignment="1">
      <alignment horizontal="left" vertical="center" wrapText="1"/>
    </xf>
    <xf numFmtId="0" fontId="1" fillId="0" borderId="38" xfId="4" applyFont="1" applyBorder="1" applyAlignment="1">
      <alignment horizontal="left" vertical="center" wrapText="1"/>
    </xf>
    <xf numFmtId="0" fontId="1" fillId="0" borderId="79" xfId="4" applyFont="1" applyBorder="1" applyAlignment="1">
      <alignment horizontal="left" vertical="center" wrapText="1"/>
    </xf>
    <xf numFmtId="0" fontId="0" fillId="0" borderId="54" xfId="4" applyFont="1" applyBorder="1" applyAlignment="1">
      <alignment horizontal="left" vertical="center" wrapText="1"/>
    </xf>
    <xf numFmtId="0" fontId="1" fillId="0" borderId="0" xfId="4" applyFont="1" applyBorder="1" applyAlignment="1">
      <alignment horizontal="left" vertical="center" wrapText="1"/>
    </xf>
    <xf numFmtId="0" fontId="1" fillId="0" borderId="0" xfId="4" applyFont="1" applyAlignment="1">
      <alignment horizontal="center" vertical="center"/>
    </xf>
    <xf numFmtId="0" fontId="1" fillId="0" borderId="80" xfId="4" applyFont="1" applyBorder="1" applyAlignment="1">
      <alignment horizontal="left" vertical="center" wrapText="1"/>
    </xf>
    <xf numFmtId="0" fontId="0" fillId="0" borderId="80" xfId="4" applyFont="1" applyBorder="1" applyAlignment="1">
      <alignment horizontal="left" vertical="center"/>
    </xf>
    <xf numFmtId="0" fontId="1" fillId="0" borderId="38" xfId="4" applyFont="1" applyBorder="1" applyAlignment="1">
      <alignment horizontal="left" vertical="center"/>
    </xf>
    <xf numFmtId="0" fontId="1" fillId="0" borderId="79" xfId="4" applyFont="1" applyBorder="1" applyAlignment="1">
      <alignment horizontal="left" vertical="center"/>
    </xf>
    <xf numFmtId="0" fontId="12" fillId="0" borderId="0" xfId="0" applyFont="1" applyBorder="1" applyAlignment="1">
      <alignment horizontal="center" vertical="center"/>
    </xf>
    <xf numFmtId="0" fontId="0" fillId="5" borderId="27" xfId="0" applyFont="1" applyFill="1" applyBorder="1" applyAlignment="1">
      <alignment horizontal="center" vertical="center" textRotation="255" wrapText="1"/>
    </xf>
    <xf numFmtId="0" fontId="0" fillId="5" borderId="29" xfId="0" applyFont="1" applyFill="1" applyBorder="1" applyAlignment="1">
      <alignment horizontal="center" vertical="center" textRotation="255" wrapText="1"/>
    </xf>
    <xf numFmtId="0" fontId="0" fillId="5" borderId="102" xfId="0" applyFont="1" applyFill="1" applyBorder="1" applyAlignment="1">
      <alignment horizontal="center" vertical="center" textRotation="255" wrapText="1"/>
    </xf>
    <xf numFmtId="0" fontId="5" fillId="0" borderId="103" xfId="0" applyFont="1" applyBorder="1" applyAlignment="1">
      <alignment horizontal="left" vertical="center" wrapText="1"/>
    </xf>
    <xf numFmtId="0" fontId="5" fillId="0" borderId="104" xfId="0" applyFont="1" applyBorder="1" applyAlignment="1">
      <alignment horizontal="left" vertical="center"/>
    </xf>
    <xf numFmtId="0" fontId="5" fillId="0" borderId="296" xfId="0" applyFont="1" applyBorder="1" applyAlignment="1">
      <alignment horizontal="left" vertical="center" wrapText="1"/>
    </xf>
    <xf numFmtId="0" fontId="5" fillId="0" borderId="297" xfId="0" applyFont="1" applyBorder="1" applyAlignment="1">
      <alignment horizontal="left" vertical="center"/>
    </xf>
    <xf numFmtId="0" fontId="5" fillId="0" borderId="105" xfId="0" applyFont="1" applyBorder="1" applyAlignment="1">
      <alignment horizontal="center" vertical="center"/>
    </xf>
    <xf numFmtId="0" fontId="5" fillId="0" borderId="106" xfId="0" applyFont="1" applyBorder="1" applyAlignment="1">
      <alignment horizontal="center" vertical="center"/>
    </xf>
    <xf numFmtId="0" fontId="5" fillId="0" borderId="111" xfId="0" applyFont="1" applyBorder="1" applyAlignment="1">
      <alignment horizontal="center" vertical="center"/>
    </xf>
    <xf numFmtId="0" fontId="5" fillId="0" borderId="295" xfId="0" applyFont="1" applyBorder="1" applyAlignment="1">
      <alignment horizontal="center" vertical="center"/>
    </xf>
    <xf numFmtId="0" fontId="0" fillId="0" borderId="112" xfId="0" applyBorder="1" applyAlignment="1">
      <alignment horizontal="center" vertical="center"/>
    </xf>
    <xf numFmtId="0" fontId="5" fillId="0" borderId="109" xfId="0" applyFont="1" applyBorder="1" applyAlignment="1">
      <alignment horizontal="center" vertical="center"/>
    </xf>
    <xf numFmtId="0" fontId="5" fillId="0" borderId="110" xfId="0" applyFont="1" applyBorder="1" applyAlignment="1">
      <alignment horizontal="center" vertical="center"/>
    </xf>
    <xf numFmtId="0" fontId="5" fillId="0" borderId="38" xfId="0" applyFont="1" applyBorder="1" applyAlignment="1">
      <alignment horizontal="center" vertical="center"/>
    </xf>
    <xf numFmtId="0" fontId="5" fillId="0" borderId="49" xfId="0" applyFont="1" applyBorder="1" applyAlignment="1">
      <alignment horizontal="center" vertical="center"/>
    </xf>
    <xf numFmtId="0" fontId="5" fillId="0" borderId="94" xfId="0" applyFont="1" applyBorder="1" applyAlignment="1">
      <alignment horizontal="center" vertical="center"/>
    </xf>
    <xf numFmtId="0" fontId="5" fillId="0" borderId="0" xfId="0" applyFont="1" applyAlignment="1">
      <alignment vertical="center"/>
    </xf>
    <xf numFmtId="38" fontId="5" fillId="0" borderId="43" xfId="2" applyFont="1" applyBorder="1" applyAlignment="1">
      <alignment horizontal="center" vertical="center"/>
    </xf>
    <xf numFmtId="38" fontId="5" fillId="0" borderId="32" xfId="2" applyFont="1" applyBorder="1" applyAlignment="1">
      <alignment horizontal="center" vertical="center"/>
    </xf>
    <xf numFmtId="0" fontId="5" fillId="0" borderId="82" xfId="0" applyFont="1" applyBorder="1" applyAlignment="1">
      <alignment vertical="center"/>
    </xf>
    <xf numFmtId="0" fontId="5" fillId="0" borderId="0" xfId="0" applyFont="1" applyBorder="1" applyAlignment="1">
      <alignment vertical="center"/>
    </xf>
    <xf numFmtId="0" fontId="5" fillId="0" borderId="80" xfId="0" applyFont="1" applyBorder="1" applyAlignment="1">
      <alignment vertical="center"/>
    </xf>
    <xf numFmtId="0" fontId="5" fillId="0" borderId="38" xfId="0" applyFont="1" applyBorder="1" applyAlignment="1">
      <alignment vertical="center"/>
    </xf>
    <xf numFmtId="0" fontId="5" fillId="0" borderId="48" xfId="0" applyFont="1" applyBorder="1" applyAlignment="1">
      <alignment horizontal="center" vertical="center"/>
    </xf>
    <xf numFmtId="0" fontId="5" fillId="0" borderId="39" xfId="0" applyFont="1" applyBorder="1" applyAlignment="1">
      <alignment horizontal="center" vertical="center"/>
    </xf>
    <xf numFmtId="38" fontId="5" fillId="0" borderId="89" xfId="2" applyFont="1" applyBorder="1" applyAlignment="1">
      <alignment horizontal="center" vertical="center" wrapText="1"/>
    </xf>
    <xf numFmtId="38" fontId="5" fillId="0" borderId="221" xfId="2" applyFont="1" applyBorder="1" applyAlignment="1">
      <alignment horizontal="center" vertical="center" wrapText="1"/>
    </xf>
    <xf numFmtId="38" fontId="5" fillId="0" borderId="224" xfId="2" applyFont="1" applyBorder="1" applyAlignment="1">
      <alignment horizontal="center" vertical="center" wrapText="1"/>
    </xf>
    <xf numFmtId="38" fontId="5" fillId="0" borderId="25" xfId="2" applyFont="1" applyBorder="1" applyAlignment="1">
      <alignment horizontal="center" vertical="center" wrapText="1"/>
    </xf>
    <xf numFmtId="0" fontId="12" fillId="0" borderId="0" xfId="0" applyFont="1" applyAlignment="1">
      <alignment horizontal="center" vertical="center"/>
    </xf>
    <xf numFmtId="0" fontId="5" fillId="0" borderId="113" xfId="0" applyFont="1" applyBorder="1" applyAlignment="1">
      <alignment horizontal="center" vertical="center"/>
    </xf>
    <xf numFmtId="0" fontId="5" fillId="0" borderId="98" xfId="0" applyFont="1" applyBorder="1" applyAlignment="1">
      <alignment horizontal="center" vertical="center"/>
    </xf>
    <xf numFmtId="0" fontId="5" fillId="0" borderId="99" xfId="0" applyFont="1" applyBorder="1" applyAlignment="1">
      <alignment horizontal="center" vertical="center"/>
    </xf>
    <xf numFmtId="0" fontId="5" fillId="0" borderId="253" xfId="0" applyFont="1" applyBorder="1" applyAlignment="1">
      <alignment horizontal="center" vertical="center"/>
    </xf>
    <xf numFmtId="0" fontId="5" fillId="0" borderId="254" xfId="0" applyFont="1" applyBorder="1" applyAlignment="1">
      <alignment horizontal="center" vertical="center"/>
    </xf>
    <xf numFmtId="0" fontId="5" fillId="0" borderId="255" xfId="0" applyFont="1" applyBorder="1" applyAlignment="1">
      <alignment horizontal="center" vertical="center"/>
    </xf>
    <xf numFmtId="0" fontId="5" fillId="0" borderId="42" xfId="0" applyFont="1" applyBorder="1" applyAlignment="1">
      <alignment horizontal="center" vertical="center"/>
    </xf>
    <xf numFmtId="0" fontId="5" fillId="0" borderId="0" xfId="0" applyFont="1" applyBorder="1" applyAlignment="1">
      <alignment horizontal="center" vertical="center"/>
    </xf>
    <xf numFmtId="0" fontId="5" fillId="0" borderId="10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84" xfId="0" applyFont="1" applyFill="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0" fontId="27" fillId="0" borderId="0" xfId="0" applyFont="1" applyFill="1" applyAlignment="1">
      <alignment horizontal="center" vertical="center"/>
    </xf>
    <xf numFmtId="0" fontId="21" fillId="0" borderId="74" xfId="0" applyFont="1" applyFill="1" applyBorder="1" applyAlignment="1">
      <alignment horizontal="center" vertical="center"/>
    </xf>
    <xf numFmtId="0" fontId="21" fillId="0" borderId="75" xfId="0" applyFont="1" applyFill="1" applyBorder="1" applyAlignment="1">
      <alignment horizontal="center" vertical="center"/>
    </xf>
    <xf numFmtId="0" fontId="21" fillId="0" borderId="300" xfId="0" applyFont="1" applyFill="1" applyBorder="1" applyAlignment="1">
      <alignment horizontal="center" vertical="center"/>
    </xf>
    <xf numFmtId="0" fontId="21" fillId="0" borderId="91"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14"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76" xfId="0" applyFont="1" applyFill="1" applyBorder="1" applyAlignment="1">
      <alignment horizontal="center" vertical="center"/>
    </xf>
    <xf numFmtId="0" fontId="21" fillId="0" borderId="301" xfId="0" applyFont="1" applyFill="1" applyBorder="1" applyAlignment="1">
      <alignment horizontal="center" vertical="center"/>
    </xf>
    <xf numFmtId="0" fontId="1" fillId="0" borderId="80" xfId="0" applyFont="1" applyBorder="1" applyAlignment="1">
      <alignment horizontal="center" vertical="center"/>
    </xf>
    <xf numFmtId="0" fontId="1" fillId="0" borderId="38" xfId="0" applyFont="1" applyBorder="1" applyAlignment="1">
      <alignment horizontal="center" vertical="center"/>
    </xf>
    <xf numFmtId="0" fontId="1" fillId="0" borderId="79" xfId="0" applyFont="1" applyBorder="1" applyAlignment="1">
      <alignment horizontal="center" vertical="center"/>
    </xf>
    <xf numFmtId="0" fontId="12" fillId="0" borderId="80" xfId="0" applyFont="1" applyBorder="1" applyAlignment="1">
      <alignment horizontal="center" vertical="center"/>
    </xf>
    <xf numFmtId="0" fontId="12" fillId="0" borderId="38" xfId="0" applyFont="1" applyBorder="1" applyAlignment="1">
      <alignment horizontal="center" vertical="center"/>
    </xf>
    <xf numFmtId="0" fontId="12" fillId="0" borderId="79" xfId="0" applyFont="1" applyBorder="1" applyAlignment="1">
      <alignment horizontal="center" vertical="center"/>
    </xf>
    <xf numFmtId="0" fontId="5" fillId="0" borderId="3" xfId="0" applyFont="1" applyBorder="1" applyAlignment="1">
      <alignment horizontal="center" vertical="center"/>
    </xf>
    <xf numFmtId="0" fontId="5" fillId="0" borderId="6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wrapText="1"/>
    </xf>
    <xf numFmtId="0" fontId="5" fillId="0" borderId="61" xfId="0" applyFont="1" applyBorder="1" applyAlignment="1">
      <alignment horizontal="center" vertical="center" wrapText="1"/>
    </xf>
    <xf numFmtId="0" fontId="1" fillId="0" borderId="3" xfId="0" applyFont="1" applyBorder="1" applyAlignment="1">
      <alignment horizontal="center" vertical="center"/>
    </xf>
    <xf numFmtId="0" fontId="1" fillId="0" borderId="61" xfId="0" applyFont="1" applyBorder="1" applyAlignment="1">
      <alignment horizontal="center" vertical="center"/>
    </xf>
    <xf numFmtId="0" fontId="12" fillId="0" borderId="0" xfId="0" applyFont="1" applyFill="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80"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5" borderId="159" xfId="0" applyFont="1" applyFill="1" applyBorder="1" applyAlignment="1">
      <alignment horizontal="center" vertical="center" wrapText="1"/>
    </xf>
    <xf numFmtId="0" fontId="5" fillId="0" borderId="0" xfId="0" applyFont="1" applyBorder="1" applyAlignment="1">
      <alignment horizontal="right" vertical="center"/>
    </xf>
    <xf numFmtId="0" fontId="5" fillId="0" borderId="103" xfId="0" applyFont="1" applyFill="1" applyBorder="1" applyAlignment="1">
      <alignment vertical="center" wrapText="1"/>
    </xf>
    <xf numFmtId="0" fontId="5" fillId="0" borderId="144" xfId="0" applyFont="1" applyFill="1" applyBorder="1" applyAlignment="1">
      <alignment vertical="center" wrapText="1"/>
    </xf>
    <xf numFmtId="0" fontId="0" fillId="0" borderId="145" xfId="0" applyBorder="1" applyAlignment="1">
      <alignment vertical="center" wrapText="1"/>
    </xf>
    <xf numFmtId="0" fontId="5" fillId="0" borderId="296" xfId="0" applyFont="1" applyFill="1" applyBorder="1" applyAlignment="1">
      <alignment vertical="center" wrapText="1"/>
    </xf>
    <xf numFmtId="0" fontId="5" fillId="0" borderId="303" xfId="0" applyFont="1" applyFill="1" applyBorder="1" applyAlignment="1">
      <alignment vertical="center" wrapText="1"/>
    </xf>
    <xf numFmtId="0" fontId="0" fillId="0" borderId="304" xfId="0" applyBorder="1" applyAlignment="1">
      <alignment vertical="center" wrapText="1"/>
    </xf>
    <xf numFmtId="0" fontId="5" fillId="0" borderId="148" xfId="0" applyFont="1" applyFill="1" applyBorder="1" applyAlignment="1">
      <alignment vertical="center" wrapText="1"/>
    </xf>
    <xf numFmtId="0" fontId="5" fillId="0" borderId="149" xfId="0" applyFont="1" applyFill="1" applyBorder="1" applyAlignment="1">
      <alignment vertical="center" wrapText="1"/>
    </xf>
    <xf numFmtId="0" fontId="0" fillId="0" borderId="150" xfId="0" applyBorder="1" applyAlignment="1">
      <alignment vertical="center" wrapText="1"/>
    </xf>
    <xf numFmtId="0" fontId="5" fillId="0" borderId="116" xfId="0" applyFont="1" applyFill="1" applyBorder="1" applyAlignment="1">
      <alignment horizontal="center" vertical="center" wrapText="1"/>
    </xf>
    <xf numFmtId="0" fontId="5" fillId="0" borderId="147" xfId="0" applyFont="1" applyFill="1" applyBorder="1" applyAlignment="1">
      <alignment horizontal="center" vertical="center" wrapText="1"/>
    </xf>
    <xf numFmtId="0" fontId="5" fillId="0" borderId="305" xfId="0" applyFont="1" applyFill="1" applyBorder="1" applyAlignment="1">
      <alignment horizontal="center" vertical="center" wrapText="1"/>
    </xf>
    <xf numFmtId="0" fontId="5" fillId="0" borderId="152" xfId="0" applyFont="1" applyFill="1" applyBorder="1" applyAlignment="1">
      <alignment horizontal="center" vertical="center" wrapText="1"/>
    </xf>
    <xf numFmtId="0" fontId="0" fillId="5" borderId="153"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94" xfId="0" applyFont="1" applyFill="1" applyBorder="1" applyAlignment="1">
      <alignment horizontal="center" vertical="center" wrapText="1"/>
    </xf>
    <xf numFmtId="0" fontId="5" fillId="0" borderId="146" xfId="0" applyFont="1" applyFill="1" applyBorder="1" applyAlignment="1">
      <alignment horizontal="center" vertical="center" wrapText="1"/>
    </xf>
    <xf numFmtId="0" fontId="1" fillId="5" borderId="181" xfId="0" applyFont="1" applyFill="1" applyBorder="1" applyAlignment="1">
      <alignment horizontal="center" vertical="center" wrapText="1"/>
    </xf>
    <xf numFmtId="0" fontId="1" fillId="5" borderId="175" xfId="0" applyFont="1" applyFill="1" applyBorder="1" applyAlignment="1">
      <alignment horizontal="center" vertical="center" wrapText="1"/>
    </xf>
    <xf numFmtId="0" fontId="1" fillId="5" borderId="179" xfId="0" applyFont="1" applyFill="1" applyBorder="1" applyAlignment="1">
      <alignment horizontal="center" vertical="center" wrapText="1"/>
    </xf>
    <xf numFmtId="0" fontId="5" fillId="0" borderId="39" xfId="0" applyFont="1" applyBorder="1" applyAlignment="1">
      <alignment horizontal="right" vertical="center"/>
    </xf>
    <xf numFmtId="0" fontId="5" fillId="0" borderId="169" xfId="0" applyFont="1" applyFill="1" applyBorder="1" applyAlignment="1">
      <alignment horizontal="left" vertical="center" wrapText="1"/>
    </xf>
    <xf numFmtId="0" fontId="5" fillId="0" borderId="170" xfId="0" applyFont="1" applyFill="1" applyBorder="1" applyAlignment="1">
      <alignment horizontal="left" vertical="center" wrapText="1"/>
    </xf>
    <xf numFmtId="0" fontId="0" fillId="0" borderId="171" xfId="0" applyBorder="1" applyAlignment="1">
      <alignment horizontal="left" vertical="center" wrapText="1"/>
    </xf>
    <xf numFmtId="0" fontId="5" fillId="0" borderId="310" xfId="0" applyFont="1" applyFill="1" applyBorder="1" applyAlignment="1">
      <alignment horizontal="left" vertical="center" wrapText="1"/>
    </xf>
    <xf numFmtId="0" fontId="5" fillId="0" borderId="303" xfId="0" applyFont="1" applyFill="1" applyBorder="1" applyAlignment="1">
      <alignment horizontal="left" vertical="center" wrapText="1"/>
    </xf>
    <xf numFmtId="0" fontId="0" fillId="0" borderId="303" xfId="0" applyBorder="1" applyAlignment="1">
      <alignment horizontal="left" vertical="center" wrapText="1"/>
    </xf>
    <xf numFmtId="0" fontId="5" fillId="0" borderId="172" xfId="0" applyFont="1" applyFill="1" applyBorder="1" applyAlignment="1">
      <alignment horizontal="left" vertical="center" wrapText="1"/>
    </xf>
    <xf numFmtId="0" fontId="5" fillId="0" borderId="173" xfId="0" applyFont="1" applyFill="1" applyBorder="1" applyAlignment="1">
      <alignment horizontal="left" vertical="center" wrapText="1"/>
    </xf>
    <xf numFmtId="0" fontId="0" fillId="0" borderId="173" xfId="0" applyBorder="1" applyAlignment="1">
      <alignment horizontal="left" vertical="center" wrapText="1"/>
    </xf>
    <xf numFmtId="0" fontId="5" fillId="0" borderId="2" xfId="0" applyFont="1" applyFill="1" applyBorder="1" applyAlignment="1">
      <alignment horizontal="center" vertical="center" wrapText="1"/>
    </xf>
    <xf numFmtId="0" fontId="5" fillId="0" borderId="122"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74"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104" xfId="0" applyFont="1" applyFill="1" applyBorder="1" applyAlignment="1">
      <alignment vertical="center"/>
    </xf>
    <xf numFmtId="0" fontId="5" fillId="0" borderId="297" xfId="0" applyFont="1" applyFill="1" applyBorder="1" applyAlignment="1">
      <alignment vertical="center"/>
    </xf>
    <xf numFmtId="0" fontId="5" fillId="0" borderId="148" xfId="0" applyFont="1" applyFill="1" applyBorder="1" applyAlignment="1">
      <alignment vertical="center"/>
    </xf>
    <xf numFmtId="0" fontId="5" fillId="0" borderId="183" xfId="0" applyFont="1" applyFill="1" applyBorder="1" applyAlignment="1">
      <alignment vertical="center"/>
    </xf>
    <xf numFmtId="0" fontId="5" fillId="0" borderId="98"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92" xfId="0" applyFont="1" applyFill="1" applyBorder="1" applyAlignment="1">
      <alignment horizontal="center" vertical="center"/>
    </xf>
    <xf numFmtId="0" fontId="5" fillId="0" borderId="182" xfId="0" applyFont="1" applyFill="1" applyBorder="1" applyAlignment="1">
      <alignment horizontal="center" vertical="center" wrapText="1"/>
    </xf>
    <xf numFmtId="0" fontId="5" fillId="0" borderId="152" xfId="0" applyFont="1" applyFill="1" applyBorder="1" applyAlignment="1">
      <alignment horizontal="center" vertical="center"/>
    </xf>
    <xf numFmtId="0" fontId="5" fillId="4" borderId="74" xfId="0" applyFont="1" applyFill="1" applyBorder="1" applyAlignment="1">
      <alignment horizontal="center" vertical="center" textRotation="255"/>
    </xf>
    <xf numFmtId="0" fontId="5" fillId="4" borderId="48" xfId="0" applyFont="1" applyFill="1" applyBorder="1" applyAlignment="1">
      <alignment horizontal="center" vertical="center" textRotation="255"/>
    </xf>
    <xf numFmtId="0" fontId="5" fillId="3" borderId="49" xfId="0" applyFont="1" applyFill="1" applyBorder="1" applyAlignment="1">
      <alignment horizontal="center" vertical="center"/>
    </xf>
    <xf numFmtId="0" fontId="5" fillId="3" borderId="94" xfId="0" applyFont="1" applyFill="1" applyBorder="1" applyAlignment="1">
      <alignment horizontal="center" vertical="center"/>
    </xf>
    <xf numFmtId="0" fontId="5" fillId="3" borderId="66" xfId="0" applyFont="1" applyFill="1" applyBorder="1" applyAlignment="1">
      <alignment horizontal="center" vertical="center"/>
    </xf>
    <xf numFmtId="0" fontId="5" fillId="3" borderId="67" xfId="0" applyFont="1" applyFill="1" applyBorder="1" applyAlignment="1">
      <alignment horizontal="center" vertical="center"/>
    </xf>
    <xf numFmtId="0" fontId="5" fillId="4" borderId="184" xfId="0" applyFont="1" applyFill="1" applyBorder="1" applyAlignment="1">
      <alignment horizontal="center" vertical="center" textRotation="255"/>
    </xf>
    <xf numFmtId="0" fontId="5" fillId="4" borderId="185" xfId="0" applyFont="1" applyFill="1" applyBorder="1" applyAlignment="1">
      <alignment horizontal="center" vertical="center" textRotation="255"/>
    </xf>
    <xf numFmtId="0" fontId="5" fillId="4" borderId="53" xfId="0" applyFont="1" applyFill="1" applyBorder="1" applyAlignment="1">
      <alignment horizontal="center" vertical="center" textRotation="255"/>
    </xf>
    <xf numFmtId="0" fontId="5" fillId="4" borderId="192" xfId="0" applyFont="1" applyFill="1" applyBorder="1" applyAlignment="1">
      <alignment horizontal="center" vertical="center" textRotation="255"/>
    </xf>
    <xf numFmtId="0" fontId="5" fillId="4" borderId="153" xfId="0" applyFont="1" applyFill="1" applyBorder="1" applyAlignment="1">
      <alignment horizontal="center" vertical="center" textRotation="255"/>
    </xf>
    <xf numFmtId="0" fontId="5" fillId="4" borderId="159" xfId="0" applyFont="1" applyFill="1" applyBorder="1" applyAlignment="1">
      <alignment horizontal="center" vertical="center" textRotation="255"/>
    </xf>
    <xf numFmtId="0" fontId="5" fillId="4" borderId="49" xfId="0" applyFont="1" applyFill="1" applyBorder="1" applyAlignment="1">
      <alignment horizontal="center" vertical="center" wrapText="1"/>
    </xf>
    <xf numFmtId="0" fontId="5" fillId="4" borderId="94" xfId="0" applyFont="1" applyFill="1" applyBorder="1" applyAlignment="1">
      <alignment horizontal="center" vertical="center" wrapText="1"/>
    </xf>
    <xf numFmtId="0" fontId="5" fillId="3" borderId="49" xfId="0" applyFont="1" applyFill="1" applyBorder="1" applyAlignment="1">
      <alignment horizontal="center" vertical="center" wrapText="1"/>
    </xf>
    <xf numFmtId="0" fontId="5" fillId="3" borderId="94" xfId="0" applyFont="1" applyFill="1" applyBorder="1" applyAlignment="1">
      <alignment horizontal="center" vertical="center" wrapText="1"/>
    </xf>
    <xf numFmtId="0" fontId="5" fillId="3" borderId="74" xfId="0" applyFont="1" applyFill="1" applyBorder="1" applyAlignment="1">
      <alignment horizontal="center" vertical="center" textRotation="255"/>
    </xf>
    <xf numFmtId="0" fontId="5" fillId="3" borderId="48" xfId="0" applyFont="1" applyFill="1" applyBorder="1" applyAlignment="1">
      <alignment horizontal="center" vertical="center" textRotation="255"/>
    </xf>
    <xf numFmtId="0" fontId="5" fillId="0" borderId="184" xfId="0" applyFont="1" applyFill="1" applyBorder="1" applyAlignment="1">
      <alignment horizontal="center" vertical="center" textRotation="255"/>
    </xf>
    <xf numFmtId="0" fontId="5" fillId="0" borderId="185" xfId="0" applyFont="1" applyFill="1" applyBorder="1" applyAlignment="1">
      <alignment horizontal="center" vertical="center" textRotation="255"/>
    </xf>
    <xf numFmtId="0" fontId="5" fillId="0" borderId="53" xfId="0" applyFont="1" applyFill="1" applyBorder="1" applyAlignment="1">
      <alignment horizontal="center" vertical="center" textRotation="255"/>
    </xf>
    <xf numFmtId="0" fontId="5" fillId="0" borderId="192" xfId="0" applyFont="1" applyFill="1" applyBorder="1" applyAlignment="1">
      <alignment horizontal="center" vertical="center" textRotation="255"/>
    </xf>
    <xf numFmtId="0" fontId="5" fillId="0" borderId="153" xfId="0" applyFont="1" applyFill="1" applyBorder="1" applyAlignment="1">
      <alignment horizontal="center" vertical="center" textRotation="255"/>
    </xf>
    <xf numFmtId="0" fontId="5" fillId="0" borderId="159" xfId="0" applyFont="1" applyFill="1" applyBorder="1" applyAlignment="1">
      <alignment horizontal="center" vertical="center" textRotation="255"/>
    </xf>
    <xf numFmtId="0" fontId="5" fillId="0" borderId="182" xfId="0" applyFont="1" applyFill="1" applyBorder="1" applyAlignment="1">
      <alignment horizontal="center" vertical="center"/>
    </xf>
    <xf numFmtId="0" fontId="5" fillId="0" borderId="116" xfId="0" applyFont="1" applyFill="1" applyBorder="1" applyAlignment="1">
      <alignment horizontal="center" vertical="center"/>
    </xf>
    <xf numFmtId="0" fontId="0" fillId="0" borderId="116" xfId="0" applyBorder="1" applyAlignment="1">
      <alignment horizontal="center" vertical="center"/>
    </xf>
    <xf numFmtId="0" fontId="0" fillId="0" borderId="146" xfId="0" applyBorder="1" applyAlignment="1">
      <alignment horizontal="center" vertical="center"/>
    </xf>
    <xf numFmtId="0" fontId="5" fillId="0" borderId="74" xfId="0" applyFont="1" applyFill="1" applyBorder="1" applyAlignment="1">
      <alignment horizontal="center" vertical="center" textRotation="255"/>
    </xf>
    <xf numFmtId="0" fontId="5" fillId="0" borderId="48" xfId="0" applyFont="1" applyFill="1" applyBorder="1" applyAlignment="1">
      <alignment horizontal="center" vertical="center" textRotation="255"/>
    </xf>
    <xf numFmtId="0" fontId="5" fillId="0" borderId="49" xfId="0" applyFont="1" applyFill="1" applyBorder="1" applyAlignment="1">
      <alignment horizontal="center" vertical="center"/>
    </xf>
    <xf numFmtId="0" fontId="5" fillId="0" borderId="94"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206" xfId="0" applyFont="1" applyFill="1" applyBorder="1" applyAlignment="1">
      <alignment horizontal="center" vertical="center" textRotation="255"/>
    </xf>
    <xf numFmtId="0" fontId="5" fillId="0" borderId="4" xfId="0" applyFont="1" applyFill="1" applyBorder="1" applyAlignment="1">
      <alignment horizontal="center" vertical="center"/>
    </xf>
    <xf numFmtId="0" fontId="5" fillId="0" borderId="5" xfId="0" applyFont="1" applyFill="1" applyBorder="1"/>
    <xf numFmtId="0" fontId="5" fillId="0" borderId="82" xfId="0" applyFont="1" applyFill="1" applyBorder="1" applyAlignment="1">
      <alignment horizontal="center" vertical="center"/>
    </xf>
    <xf numFmtId="0" fontId="5" fillId="0" borderId="119" xfId="0" applyFont="1" applyFill="1" applyBorder="1"/>
    <xf numFmtId="0" fontId="5" fillId="0" borderId="84" xfId="0" applyFont="1" applyFill="1" applyBorder="1"/>
    <xf numFmtId="0" fontId="5" fillId="0" borderId="90" xfId="0" applyFont="1" applyFill="1" applyBorder="1"/>
    <xf numFmtId="0" fontId="5" fillId="0" borderId="59" xfId="0" applyFont="1" applyFill="1" applyBorder="1"/>
    <xf numFmtId="0" fontId="5" fillId="0" borderId="20" xfId="0" applyFont="1" applyFill="1" applyBorder="1" applyAlignment="1">
      <alignment horizontal="center" vertical="center" wrapText="1"/>
    </xf>
    <xf numFmtId="0" fontId="5" fillId="0" borderId="316" xfId="0" applyFont="1" applyFill="1" applyBorder="1" applyAlignment="1">
      <alignment horizontal="left" vertical="center" wrapText="1"/>
    </xf>
    <xf numFmtId="0" fontId="5" fillId="5" borderId="210" xfId="0" applyFont="1" applyFill="1" applyBorder="1" applyAlignment="1" applyProtection="1">
      <alignment vertical="center"/>
      <protection locked="0"/>
    </xf>
    <xf numFmtId="0" fontId="5" fillId="5" borderId="157" xfId="0" applyFont="1" applyFill="1" applyBorder="1" applyAlignment="1" applyProtection="1">
      <alignment vertical="center"/>
      <protection locked="0"/>
    </xf>
    <xf numFmtId="0" fontId="1" fillId="5" borderId="56" xfId="0" applyFont="1" applyFill="1" applyBorder="1" applyAlignment="1" applyProtection="1">
      <alignment horizontal="center" vertical="center"/>
      <protection locked="0"/>
    </xf>
    <xf numFmtId="0" fontId="1" fillId="5" borderId="60" xfId="0" applyFont="1" applyFill="1" applyBorder="1" applyAlignment="1" applyProtection="1">
      <alignment horizontal="center" vertical="center"/>
      <protection locked="0"/>
    </xf>
    <xf numFmtId="0" fontId="5" fillId="0" borderId="181" xfId="0" applyFont="1" applyFill="1" applyBorder="1" applyAlignment="1">
      <alignment horizontal="center" vertical="center" textRotation="255"/>
    </xf>
    <xf numFmtId="0" fontId="5" fillId="0" borderId="175" xfId="0" applyFont="1" applyFill="1" applyBorder="1" applyAlignment="1">
      <alignment horizontal="center" vertical="center" textRotation="255"/>
    </xf>
    <xf numFmtId="0" fontId="5" fillId="0" borderId="137" xfId="0" applyFont="1" applyFill="1" applyBorder="1" applyAlignment="1">
      <alignment horizontal="center" vertical="center" textRotation="255"/>
    </xf>
    <xf numFmtId="0" fontId="5" fillId="5" borderId="209" xfId="0" applyFont="1" applyFill="1" applyBorder="1" applyAlignment="1" applyProtection="1">
      <alignment vertical="center"/>
      <protection locked="0"/>
    </xf>
    <xf numFmtId="38" fontId="1" fillId="5" borderId="3" xfId="2" applyFont="1" applyFill="1" applyBorder="1" applyAlignment="1" applyProtection="1">
      <alignment horizontal="center" vertical="center"/>
      <protection locked="0"/>
    </xf>
    <xf numFmtId="38" fontId="1" fillId="5" borderId="60" xfId="2" applyFont="1" applyFill="1" applyBorder="1" applyAlignment="1" applyProtection="1">
      <alignment horizontal="center" vertical="center"/>
      <protection locked="0"/>
    </xf>
    <xf numFmtId="0" fontId="5" fillId="5" borderId="210" xfId="0" applyFont="1" applyFill="1" applyBorder="1" applyAlignment="1" applyProtection="1">
      <alignment vertical="center" wrapText="1"/>
      <protection locked="0"/>
    </xf>
    <xf numFmtId="0" fontId="5" fillId="5" borderId="157" xfId="0" applyFont="1" applyFill="1" applyBorder="1" applyAlignment="1" applyProtection="1">
      <alignment vertical="center" wrapText="1"/>
      <protection locked="0"/>
    </xf>
    <xf numFmtId="38" fontId="1" fillId="5" borderId="56" xfId="2" applyFont="1" applyFill="1" applyBorder="1" applyAlignment="1" applyProtection="1">
      <alignment horizontal="center" vertical="center" wrapText="1"/>
      <protection locked="0"/>
    </xf>
    <xf numFmtId="38" fontId="1" fillId="5" borderId="60" xfId="2" applyFont="1" applyFill="1" applyBorder="1" applyAlignment="1" applyProtection="1">
      <alignment horizontal="center" vertical="center" wrapText="1"/>
      <protection locked="0"/>
    </xf>
    <xf numFmtId="38" fontId="1" fillId="5" borderId="56" xfId="2" applyFont="1" applyFill="1" applyBorder="1" applyAlignment="1" applyProtection="1">
      <alignment horizontal="center" vertical="center"/>
      <protection locked="0"/>
    </xf>
    <xf numFmtId="0" fontId="5" fillId="5" borderId="132" xfId="0" applyFont="1" applyFill="1" applyBorder="1" applyAlignment="1" applyProtection="1">
      <alignment vertical="center" wrapText="1"/>
      <protection locked="0"/>
    </xf>
    <xf numFmtId="176" fontId="1" fillId="5" borderId="55" xfId="0" applyNumberFormat="1" applyFont="1" applyFill="1" applyBorder="1" applyAlignment="1" applyProtection="1">
      <alignment horizontal="center" vertical="center" wrapText="1"/>
      <protection locked="0"/>
    </xf>
    <xf numFmtId="0" fontId="5" fillId="0" borderId="211" xfId="0" applyFont="1" applyFill="1" applyBorder="1" applyAlignment="1">
      <alignment horizontal="center" vertical="center" wrapText="1"/>
    </xf>
    <xf numFmtId="0" fontId="5" fillId="0" borderId="203" xfId="0" applyFont="1" applyFill="1" applyBorder="1" applyAlignment="1">
      <alignment horizontal="center" vertical="center" wrapText="1"/>
    </xf>
    <xf numFmtId="0" fontId="5" fillId="0" borderId="84"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1" fillId="0" borderId="207" xfId="0" applyFont="1" applyFill="1" applyBorder="1" applyAlignment="1">
      <alignment horizontal="center" vertical="center" wrapText="1"/>
    </xf>
    <xf numFmtId="0" fontId="1" fillId="0" borderId="90" xfId="0" applyFont="1" applyFill="1" applyBorder="1" applyAlignment="1">
      <alignment horizontal="center" vertical="center" wrapText="1"/>
    </xf>
    <xf numFmtId="176" fontId="1" fillId="5" borderId="56" xfId="0" applyNumberFormat="1" applyFont="1" applyFill="1" applyBorder="1" applyAlignment="1" applyProtection="1">
      <alignment horizontal="center" vertical="center" wrapText="1"/>
      <protection locked="0"/>
    </xf>
    <xf numFmtId="176" fontId="1" fillId="5" borderId="60" xfId="0" applyNumberFormat="1" applyFont="1" applyFill="1" applyBorder="1" applyAlignment="1" applyProtection="1">
      <alignment horizontal="center" vertical="center" wrapText="1"/>
      <protection locked="0"/>
    </xf>
    <xf numFmtId="176" fontId="1" fillId="5" borderId="56" xfId="0" applyNumberFormat="1" applyFont="1" applyFill="1" applyBorder="1" applyAlignment="1" applyProtection="1">
      <alignment horizontal="center" vertical="center"/>
      <protection locked="0"/>
    </xf>
    <xf numFmtId="176" fontId="1" fillId="5" borderId="60" xfId="0" applyNumberFormat="1" applyFont="1" applyFill="1" applyBorder="1" applyAlignment="1" applyProtection="1">
      <alignment horizontal="center" vertical="center"/>
      <protection locked="0"/>
    </xf>
    <xf numFmtId="0" fontId="5" fillId="0" borderId="211" xfId="0" applyFont="1" applyFill="1" applyBorder="1" applyAlignment="1">
      <alignment horizontal="center" vertical="center"/>
    </xf>
    <xf numFmtId="0" fontId="5" fillId="0" borderId="203" xfId="0" applyFont="1" applyFill="1" applyBorder="1" applyAlignment="1">
      <alignment horizontal="center" vertical="center"/>
    </xf>
    <xf numFmtId="0" fontId="5" fillId="0" borderId="39" xfId="0" applyFont="1" applyFill="1" applyBorder="1" applyAlignment="1">
      <alignment horizontal="center" vertical="center"/>
    </xf>
    <xf numFmtId="176" fontId="1" fillId="0" borderId="207" xfId="0" applyNumberFormat="1" applyFont="1" applyFill="1" applyBorder="1" applyAlignment="1">
      <alignment horizontal="center" vertical="center"/>
    </xf>
    <xf numFmtId="176" fontId="1" fillId="0" borderId="90" xfId="0" applyNumberFormat="1" applyFont="1" applyFill="1" applyBorder="1" applyAlignment="1">
      <alignment horizontal="center" vertical="center"/>
    </xf>
    <xf numFmtId="0" fontId="5" fillId="0" borderId="3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90" xfId="0" applyFont="1" applyFill="1" applyBorder="1" applyAlignment="1">
      <alignment horizontal="center" vertical="center"/>
    </xf>
    <xf numFmtId="0" fontId="17" fillId="0" borderId="0" xfId="0" applyFont="1" applyFill="1" applyAlignment="1">
      <alignment horizontal="center" vertical="center"/>
    </xf>
    <xf numFmtId="0" fontId="15" fillId="0" borderId="20" xfId="3" applyFont="1" applyFill="1" applyBorder="1" applyAlignment="1">
      <alignment horizontal="left" vertical="center"/>
    </xf>
    <xf numFmtId="0" fontId="15" fillId="0" borderId="122" xfId="3" applyFont="1" applyFill="1" applyBorder="1" applyAlignment="1">
      <alignment horizontal="left" vertical="center"/>
    </xf>
    <xf numFmtId="0" fontId="15" fillId="0" borderId="34" xfId="3" applyFont="1" applyFill="1" applyBorder="1" applyAlignment="1">
      <alignment horizontal="left" vertical="center"/>
    </xf>
    <xf numFmtId="0" fontId="15" fillId="0" borderId="118" xfId="3" applyFont="1" applyFill="1" applyBorder="1" applyAlignment="1">
      <alignment horizontal="left" vertical="center"/>
    </xf>
    <xf numFmtId="0" fontId="15" fillId="0" borderId="34" xfId="3" applyFont="1" applyFill="1" applyBorder="1" applyAlignment="1">
      <alignment vertical="center"/>
    </xf>
    <xf numFmtId="0" fontId="15" fillId="0" borderId="118" xfId="3" applyFont="1" applyFill="1" applyBorder="1" applyAlignment="1">
      <alignment vertical="center"/>
    </xf>
    <xf numFmtId="0" fontId="15" fillId="0" borderId="123" xfId="3" applyFont="1" applyFill="1" applyBorder="1" applyAlignment="1">
      <alignment horizontal="left" vertical="center" wrapText="1"/>
    </xf>
    <xf numFmtId="0" fontId="15" fillId="0" borderId="124" xfId="3" applyFont="1" applyFill="1" applyBorder="1" applyAlignment="1">
      <alignment horizontal="left" vertical="center" wrapText="1"/>
    </xf>
    <xf numFmtId="179" fontId="15" fillId="0" borderId="80" xfId="3" applyNumberFormat="1" applyFont="1" applyFill="1" applyBorder="1" applyAlignment="1">
      <alignment horizontal="center"/>
    </xf>
    <xf numFmtId="179" fontId="15" fillId="0" borderId="79" xfId="3" applyNumberFormat="1" applyFont="1" applyFill="1" applyBorder="1" applyAlignment="1">
      <alignment horizontal="center"/>
    </xf>
    <xf numFmtId="179" fontId="15" fillId="0" borderId="54" xfId="3" applyNumberFormat="1" applyFont="1" applyFill="1" applyBorder="1" applyAlignment="1">
      <alignment horizontal="center" vertical="center" wrapText="1"/>
    </xf>
    <xf numFmtId="179" fontId="15" fillId="0" borderId="3" xfId="3" applyNumberFormat="1" applyFont="1" applyFill="1" applyBorder="1" applyAlignment="1">
      <alignment horizontal="center"/>
    </xf>
    <xf numFmtId="179" fontId="15" fillId="0" borderId="59" xfId="3" applyNumberFormat="1" applyFont="1" applyFill="1" applyBorder="1" applyAlignment="1">
      <alignment horizontal="center"/>
    </xf>
    <xf numFmtId="179" fontId="15" fillId="0" borderId="3" xfId="3" applyNumberFormat="1" applyFont="1" applyFill="1" applyBorder="1" applyAlignment="1">
      <alignment horizontal="center" vertical="center" wrapText="1"/>
    </xf>
    <xf numFmtId="179" fontId="15" fillId="0" borderId="21" xfId="3" applyNumberFormat="1" applyFont="1" applyFill="1" applyBorder="1" applyAlignment="1">
      <alignment horizontal="center" vertical="center"/>
    </xf>
    <xf numFmtId="0" fontId="15" fillId="0" borderId="84" xfId="3" applyFont="1" applyFill="1" applyBorder="1" applyAlignment="1">
      <alignment horizontal="center" vertical="center"/>
    </xf>
    <xf numFmtId="0" fontId="15" fillId="0" borderId="90" xfId="3" applyFont="1" applyFill="1" applyBorder="1" applyAlignment="1">
      <alignment horizontal="center" vertical="center"/>
    </xf>
    <xf numFmtId="0" fontId="15" fillId="0" borderId="4" xfId="3" applyFont="1" applyFill="1" applyBorder="1" applyAlignment="1">
      <alignment vertical="center"/>
    </xf>
    <xf numFmtId="0" fontId="15" fillId="0" borderId="5" xfId="3" applyFont="1" applyFill="1" applyBorder="1" applyAlignment="1">
      <alignment vertical="center"/>
    </xf>
    <xf numFmtId="0" fontId="15" fillId="0" borderId="0" xfId="3" applyFont="1" applyFill="1" applyBorder="1" applyAlignment="1">
      <alignment horizontal="center" vertical="center"/>
    </xf>
    <xf numFmtId="0" fontId="15" fillId="5" borderId="54" xfId="3" applyFont="1" applyFill="1" applyBorder="1" applyAlignment="1">
      <alignment horizontal="center" vertical="center" wrapText="1"/>
    </xf>
    <xf numFmtId="0" fontId="15" fillId="0" borderId="84" xfId="3" applyFont="1" applyFill="1" applyBorder="1" applyAlignment="1">
      <alignment vertical="center"/>
    </xf>
    <xf numFmtId="0" fontId="15" fillId="0" borderId="90" xfId="3" applyFont="1" applyFill="1" applyBorder="1" applyAlignment="1">
      <alignment vertical="center"/>
    </xf>
    <xf numFmtId="0" fontId="15" fillId="5" borderId="54" xfId="3" applyFont="1" applyFill="1" applyBorder="1" applyAlignment="1">
      <alignment horizontal="center" vertical="center"/>
    </xf>
    <xf numFmtId="0" fontId="15" fillId="0" borderId="54" xfId="3" applyFont="1" applyFill="1" applyBorder="1" applyAlignment="1">
      <alignment horizontal="center" wrapText="1"/>
    </xf>
    <xf numFmtId="0" fontId="15" fillId="0" borderId="82" xfId="3" applyFont="1" applyFill="1" applyBorder="1" applyAlignment="1">
      <alignment vertical="center"/>
    </xf>
    <xf numFmtId="0" fontId="15" fillId="0" borderId="119" xfId="3" applyFont="1" applyFill="1" applyBorder="1" applyAlignment="1">
      <alignment vertical="center"/>
    </xf>
    <xf numFmtId="0" fontId="15" fillId="5" borderId="80" xfId="3" applyFont="1" applyFill="1" applyBorder="1" applyAlignment="1">
      <alignment horizontal="center" vertical="center"/>
    </xf>
    <xf numFmtId="0" fontId="15" fillId="5" borderId="79" xfId="3" applyFont="1" applyFill="1" applyBorder="1" applyAlignment="1">
      <alignment horizontal="center" vertical="center"/>
    </xf>
    <xf numFmtId="0" fontId="15" fillId="0" borderId="120" xfId="3" applyFont="1" applyFill="1" applyBorder="1" applyAlignment="1">
      <alignment horizontal="center" vertical="center"/>
    </xf>
    <xf numFmtId="0" fontId="15" fillId="0" borderId="121" xfId="3" applyFont="1" applyFill="1" applyBorder="1" applyAlignment="1">
      <alignment horizontal="center" vertical="center"/>
    </xf>
    <xf numFmtId="0" fontId="15" fillId="0" borderId="54" xfId="3" applyFont="1" applyFill="1" applyBorder="1" applyAlignment="1">
      <alignment horizontal="center"/>
    </xf>
    <xf numFmtId="176" fontId="5" fillId="0" borderId="175" xfId="0" applyNumberFormat="1" applyFont="1" applyFill="1" applyBorder="1" applyAlignment="1" applyProtection="1">
      <alignment horizontal="left" vertical="center"/>
    </xf>
    <xf numFmtId="176" fontId="5" fillId="0" borderId="212" xfId="0" applyNumberFormat="1" applyFont="1" applyFill="1" applyBorder="1" applyAlignment="1" applyProtection="1">
      <alignment vertical="center" wrapText="1"/>
    </xf>
    <xf numFmtId="176" fontId="5" fillId="0" borderId="213" xfId="0" applyNumberFormat="1" applyFont="1" applyFill="1" applyBorder="1" applyAlignment="1" applyProtection="1">
      <alignment vertical="center"/>
    </xf>
    <xf numFmtId="176" fontId="5" fillId="0" borderId="214" xfId="0" applyNumberFormat="1" applyFont="1" applyFill="1" applyBorder="1" applyAlignment="1" applyProtection="1">
      <alignment vertical="center"/>
    </xf>
    <xf numFmtId="176" fontId="5" fillId="0" borderId="215" xfId="0" applyNumberFormat="1" applyFont="1" applyFill="1" applyBorder="1" applyAlignment="1" applyProtection="1">
      <alignment vertical="center"/>
    </xf>
    <xf numFmtId="176" fontId="5" fillId="0" borderId="216" xfId="0" applyNumberFormat="1" applyFont="1" applyFill="1" applyBorder="1" applyAlignment="1" applyProtection="1">
      <alignment vertical="center"/>
    </xf>
    <xf numFmtId="176" fontId="5" fillId="0" borderId="217" xfId="0" applyNumberFormat="1" applyFont="1" applyFill="1" applyBorder="1" applyAlignment="1" applyProtection="1">
      <alignment vertical="center"/>
    </xf>
    <xf numFmtId="176" fontId="5" fillId="0" borderId="317" xfId="0" applyNumberFormat="1" applyFont="1" applyFill="1" applyBorder="1" applyAlignment="1" applyProtection="1">
      <alignment vertical="center" wrapText="1"/>
    </xf>
    <xf numFmtId="176" fontId="5" fillId="0" borderId="318" xfId="0" applyNumberFormat="1" applyFont="1" applyFill="1" applyBorder="1" applyAlignment="1" applyProtection="1">
      <alignment vertical="center"/>
    </xf>
    <xf numFmtId="176" fontId="5" fillId="0" borderId="319" xfId="0" applyNumberFormat="1" applyFont="1" applyFill="1" applyBorder="1" applyAlignment="1" applyProtection="1">
      <alignment vertical="center"/>
    </xf>
    <xf numFmtId="176" fontId="5" fillId="0" borderId="175" xfId="0" applyNumberFormat="1" applyFont="1" applyBorder="1" applyAlignment="1" applyProtection="1">
      <alignment vertical="center" wrapText="1"/>
    </xf>
    <xf numFmtId="176" fontId="5" fillId="0" borderId="175" xfId="0" applyNumberFormat="1" applyFont="1" applyBorder="1" applyAlignment="1" applyProtection="1">
      <alignment vertical="center"/>
    </xf>
    <xf numFmtId="176" fontId="5" fillId="0" borderId="175" xfId="0" applyNumberFormat="1" applyFont="1" applyFill="1" applyBorder="1" applyAlignment="1" applyProtection="1">
      <alignment vertical="center"/>
    </xf>
    <xf numFmtId="176" fontId="5" fillId="0" borderId="80" xfId="0" applyNumberFormat="1" applyFont="1" applyFill="1" applyBorder="1" applyAlignment="1" applyProtection="1">
      <alignment horizontal="center" vertical="center"/>
    </xf>
    <xf numFmtId="176" fontId="5" fillId="0" borderId="38" xfId="0" applyNumberFormat="1" applyFont="1" applyFill="1" applyBorder="1" applyAlignment="1" applyProtection="1">
      <alignment horizontal="center" vertical="center"/>
    </xf>
    <xf numFmtId="176" fontId="5" fillId="0" borderId="79" xfId="0" applyNumberFormat="1" applyFont="1" applyFill="1" applyBorder="1" applyAlignment="1" applyProtection="1">
      <alignment horizontal="center" vertical="center"/>
    </xf>
    <xf numFmtId="0" fontId="0" fillId="0" borderId="244" xfId="0" applyBorder="1" applyAlignment="1">
      <alignment vertical="center" wrapText="1" shrinkToFit="1"/>
    </xf>
    <xf numFmtId="176" fontId="5" fillId="0" borderId="322" xfId="0" applyNumberFormat="1" applyFont="1" applyBorder="1" applyAlignment="1">
      <alignment horizontal="center" vertical="center"/>
    </xf>
    <xf numFmtId="176" fontId="5" fillId="0" borderId="323" xfId="0" applyNumberFormat="1" applyFont="1" applyBorder="1" applyAlignment="1">
      <alignment horizontal="center" vertical="center"/>
    </xf>
    <xf numFmtId="182" fontId="5" fillId="0" borderId="324" xfId="0" applyNumberFormat="1" applyFont="1" applyBorder="1" applyAlignment="1">
      <alignment vertical="center"/>
    </xf>
    <xf numFmtId="182" fontId="5" fillId="0" borderId="322" xfId="0" applyNumberFormat="1" applyFont="1" applyBorder="1" applyAlignment="1">
      <alignment vertical="center"/>
    </xf>
    <xf numFmtId="182" fontId="5" fillId="0" borderId="325" xfId="0" applyNumberFormat="1" applyFont="1" applyBorder="1" applyAlignment="1">
      <alignment vertical="center"/>
    </xf>
    <xf numFmtId="0" fontId="0" fillId="0" borderId="66" xfId="0" applyFill="1" applyBorder="1" applyAlignment="1">
      <alignment horizontal="center" vertical="center" wrapText="1"/>
    </xf>
    <xf numFmtId="0" fontId="0" fillId="0" borderId="67" xfId="0" applyFont="1" applyFill="1" applyBorder="1" applyAlignment="1">
      <alignment horizontal="center" vertical="center" wrapText="1"/>
    </xf>
    <xf numFmtId="182" fontId="5" fillId="0" borderId="321" xfId="0" applyNumberFormat="1" applyFont="1" applyBorder="1" applyAlignment="1">
      <alignment vertical="center"/>
    </xf>
    <xf numFmtId="0" fontId="5" fillId="0" borderId="99" xfId="0" applyFont="1" applyFill="1" applyBorder="1" applyAlignment="1">
      <alignment horizontal="center" vertical="center"/>
    </xf>
    <xf numFmtId="0" fontId="5" fillId="0" borderId="326" xfId="0" applyFont="1" applyFill="1" applyBorder="1" applyAlignment="1">
      <alignment horizontal="center" vertical="center"/>
    </xf>
    <xf numFmtId="0" fontId="5" fillId="0" borderId="115" xfId="0" applyFont="1" applyFill="1" applyBorder="1" applyAlignment="1">
      <alignment horizontal="center" vertical="center" wrapText="1"/>
    </xf>
    <xf numFmtId="0" fontId="5" fillId="0" borderId="117" xfId="0" applyFont="1" applyFill="1" applyBorder="1" applyAlignment="1">
      <alignment horizontal="center" vertical="center" wrapText="1"/>
    </xf>
    <xf numFmtId="0" fontId="5" fillId="0" borderId="206" xfId="0" applyFont="1" applyFill="1" applyBorder="1" applyAlignment="1">
      <alignment horizontal="center" vertical="center" wrapText="1"/>
    </xf>
    <xf numFmtId="0" fontId="5" fillId="0" borderId="327" xfId="0" applyFont="1" applyFill="1" applyBorder="1" applyAlignment="1">
      <alignment horizontal="center" vertical="center" wrapText="1"/>
    </xf>
    <xf numFmtId="0" fontId="21" fillId="4" borderId="328" xfId="0" quotePrefix="1" applyFont="1" applyFill="1" applyBorder="1" applyAlignment="1">
      <alignment horizontal="center" vertical="center"/>
    </xf>
    <xf numFmtId="0" fontId="5" fillId="0" borderId="329" xfId="0" applyFont="1" applyFill="1" applyBorder="1" applyAlignment="1">
      <alignment horizontal="center" vertical="center" wrapText="1"/>
    </xf>
    <xf numFmtId="184" fontId="5" fillId="0" borderId="184" xfId="0" applyNumberFormat="1" applyFont="1" applyFill="1" applyBorder="1" applyAlignment="1" applyProtection="1">
      <alignment vertical="center"/>
      <protection locked="0"/>
    </xf>
    <xf numFmtId="184" fontId="5" fillId="0" borderId="261" xfId="0" applyNumberFormat="1" applyFont="1" applyFill="1" applyBorder="1" applyAlignment="1" applyProtection="1">
      <alignment vertical="center"/>
      <protection locked="0"/>
    </xf>
    <xf numFmtId="184" fontId="5" fillId="0" borderId="185" xfId="0" applyNumberFormat="1" applyFont="1" applyFill="1" applyBorder="1" applyAlignment="1" applyProtection="1">
      <alignment vertical="center"/>
      <protection locked="0"/>
    </xf>
    <xf numFmtId="184" fontId="5" fillId="0" borderId="30" xfId="0" applyNumberFormat="1" applyFont="1" applyFill="1" applyBorder="1" applyAlignment="1" applyProtection="1">
      <alignment vertical="center"/>
      <protection locked="0"/>
    </xf>
    <xf numFmtId="184" fontId="5" fillId="0" borderId="330" xfId="0" applyNumberFormat="1" applyFont="1" applyFill="1" applyBorder="1" applyAlignment="1" applyProtection="1">
      <alignment vertical="center"/>
      <protection locked="0"/>
    </xf>
    <xf numFmtId="184" fontId="5" fillId="0" borderId="206" xfId="0" applyNumberFormat="1" applyFont="1" applyFill="1" applyBorder="1" applyAlignment="1" applyProtection="1">
      <alignment vertical="center"/>
      <protection locked="0"/>
    </xf>
    <xf numFmtId="184" fontId="5" fillId="0" borderId="331" xfId="0" applyNumberFormat="1" applyFont="1" applyFill="1" applyBorder="1" applyAlignment="1" applyProtection="1">
      <alignment vertical="center"/>
      <protection locked="0"/>
    </xf>
    <xf numFmtId="184" fontId="5" fillId="0" borderId="53" xfId="0" applyNumberFormat="1" applyFont="1" applyFill="1" applyBorder="1" applyAlignment="1" applyProtection="1">
      <alignment vertical="center"/>
      <protection locked="0"/>
    </xf>
    <xf numFmtId="184" fontId="5" fillId="0" borderId="41" xfId="0" applyNumberFormat="1" applyFont="1" applyFill="1" applyBorder="1" applyAlignment="1" applyProtection="1">
      <alignment vertical="center"/>
      <protection locked="0"/>
    </xf>
    <xf numFmtId="184" fontId="5" fillId="0" borderId="268" xfId="0" applyNumberFormat="1" applyFont="1" applyFill="1" applyBorder="1" applyAlignment="1">
      <alignment vertical="center"/>
    </xf>
    <xf numFmtId="184" fontId="5" fillId="0" borderId="332" xfId="0" applyNumberFormat="1" applyFont="1" applyFill="1" applyBorder="1" applyAlignment="1">
      <alignment vertical="center"/>
    </xf>
    <xf numFmtId="184" fontId="5" fillId="0" borderId="333" xfId="0" applyNumberFormat="1" applyFont="1" applyFill="1" applyBorder="1" applyAlignment="1" applyProtection="1">
      <alignment vertical="center"/>
      <protection locked="0"/>
    </xf>
    <xf numFmtId="184" fontId="5" fillId="0" borderId="117" xfId="0" applyNumberFormat="1" applyFont="1" applyFill="1" applyBorder="1" applyAlignment="1" applyProtection="1">
      <alignment vertical="center"/>
      <protection locked="0"/>
    </xf>
    <xf numFmtId="184" fontId="5" fillId="4" borderId="268" xfId="0" applyNumberFormat="1" applyFont="1" applyFill="1" applyBorder="1" applyAlignment="1">
      <alignment vertical="center"/>
    </xf>
    <xf numFmtId="184" fontId="5" fillId="4" borderId="332" xfId="0" applyNumberFormat="1" applyFont="1" applyFill="1" applyBorder="1" applyAlignment="1">
      <alignment vertical="center"/>
    </xf>
    <xf numFmtId="184" fontId="5" fillId="4" borderId="333" xfId="0" applyNumberFormat="1" applyFont="1" applyFill="1" applyBorder="1" applyAlignment="1" applyProtection="1">
      <alignment horizontal="right" vertical="center"/>
      <protection locked="0"/>
    </xf>
    <xf numFmtId="184" fontId="5" fillId="4" borderId="117" xfId="0" applyNumberFormat="1" applyFont="1" applyFill="1" applyBorder="1" applyAlignment="1" applyProtection="1">
      <alignment horizontal="right" vertical="center"/>
      <protection locked="0"/>
    </xf>
    <xf numFmtId="184" fontId="5" fillId="4" borderId="53" xfId="0" applyNumberFormat="1" applyFont="1" applyFill="1" applyBorder="1" applyAlignment="1" applyProtection="1">
      <alignment horizontal="right" vertical="center"/>
      <protection locked="0"/>
    </xf>
    <xf numFmtId="184" fontId="5" fillId="4" borderId="41" xfId="0" applyNumberFormat="1" applyFont="1" applyFill="1" applyBorder="1" applyAlignment="1" applyProtection="1">
      <alignment horizontal="right" vertical="center"/>
      <protection locked="0"/>
    </xf>
    <xf numFmtId="184" fontId="5" fillId="4" borderId="268" xfId="0" applyNumberFormat="1" applyFont="1" applyFill="1" applyBorder="1" applyAlignment="1" applyProtection="1">
      <alignment horizontal="right" vertical="center"/>
      <protection locked="0"/>
    </xf>
    <xf numFmtId="184" fontId="5" fillId="4" borderId="50" xfId="0" applyNumberFormat="1" applyFont="1" applyFill="1" applyBorder="1" applyAlignment="1" applyProtection="1">
      <alignment horizontal="right" vertical="center"/>
      <protection locked="0"/>
    </xf>
    <xf numFmtId="184" fontId="5" fillId="4" borderId="334" xfId="0" applyNumberFormat="1" applyFont="1" applyFill="1" applyBorder="1" applyAlignment="1">
      <alignment vertical="center"/>
    </xf>
    <xf numFmtId="184" fontId="5" fillId="4" borderId="335" xfId="0" applyNumberFormat="1" applyFont="1" applyFill="1" applyBorder="1" applyAlignment="1">
      <alignment vertical="center"/>
    </xf>
  </cellXfs>
  <cellStyles count="5">
    <cellStyle name="パーセント" xfId="1" builtinId="5"/>
    <cellStyle name="桁区切り" xfId="2" builtinId="6"/>
    <cellStyle name="標準" xfId="0" builtinId="0"/>
    <cellStyle name="標準_060318【千葉市】技術提案書様式" xfId="3"/>
    <cellStyle name="標準_価格審査チェックシート040826"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3</xdr:col>
      <xdr:colOff>257175</xdr:colOff>
      <xdr:row>15</xdr:row>
      <xdr:rowOff>114300</xdr:rowOff>
    </xdr:from>
    <xdr:to>
      <xdr:col>9</xdr:col>
      <xdr:colOff>57150</xdr:colOff>
      <xdr:row>17</xdr:row>
      <xdr:rowOff>295275</xdr:rowOff>
    </xdr:to>
    <xdr:sp macro="" textlink="">
      <xdr:nvSpPr>
        <xdr:cNvPr id="2" name="テキスト ボックス 1"/>
        <xdr:cNvSpPr txBox="1"/>
      </xdr:nvSpPr>
      <xdr:spPr>
        <a:xfrm>
          <a:off x="2771775" y="4419600"/>
          <a:ext cx="3514725" cy="8286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kumimoji="1" lang="ja-JP" altLang="en-US" sz="4000"/>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76200</xdr:colOff>
      <xdr:row>1</xdr:row>
      <xdr:rowOff>0</xdr:rowOff>
    </xdr:from>
    <xdr:to>
      <xdr:col>6</xdr:col>
      <xdr:colOff>323850</xdr:colOff>
      <xdr:row>1</xdr:row>
      <xdr:rowOff>0</xdr:rowOff>
    </xdr:to>
    <xdr:sp macro="" textlink="">
      <xdr:nvSpPr>
        <xdr:cNvPr id="43009" name="Text Box 1"/>
        <xdr:cNvSpPr txBox="1">
          <a:spLocks noChangeArrowheads="1"/>
        </xdr:cNvSpPr>
      </xdr:nvSpPr>
      <xdr:spPr bwMode="auto">
        <a:xfrm>
          <a:off x="5534025" y="26670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2</a:t>
          </a:r>
        </a:p>
      </xdr:txBody>
    </xdr:sp>
    <xdr:clientData/>
  </xdr:twoCellAnchor>
  <xdr:twoCellAnchor>
    <xdr:from>
      <xdr:col>6</xdr:col>
      <xdr:colOff>76200</xdr:colOff>
      <xdr:row>41</xdr:row>
      <xdr:rowOff>0</xdr:rowOff>
    </xdr:from>
    <xdr:to>
      <xdr:col>6</xdr:col>
      <xdr:colOff>323850</xdr:colOff>
      <xdr:row>41</xdr:row>
      <xdr:rowOff>0</xdr:rowOff>
    </xdr:to>
    <xdr:sp macro="" textlink="">
      <xdr:nvSpPr>
        <xdr:cNvPr id="43037" name="Text Box 29"/>
        <xdr:cNvSpPr txBox="1">
          <a:spLocks noChangeArrowheads="1"/>
        </xdr:cNvSpPr>
      </xdr:nvSpPr>
      <xdr:spPr bwMode="auto">
        <a:xfrm>
          <a:off x="5534025" y="941070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2</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4:I72"/>
  <sheetViews>
    <sheetView showGridLines="0" tabSelected="1" view="pageBreakPreview" zoomScaleNormal="100" zoomScaleSheetLayoutView="100" workbookViewId="0">
      <selection activeCell="D6" sqref="D6"/>
    </sheetView>
  </sheetViews>
  <sheetFormatPr defaultColWidth="9" defaultRowHeight="13.5"/>
  <cols>
    <col min="1" max="1" width="6.125" style="1" customWidth="1"/>
    <col min="2" max="4" width="9" style="1" customWidth="1"/>
    <col min="5" max="5" width="9" style="2" customWidth="1"/>
    <col min="6" max="16384" width="9" style="1"/>
  </cols>
  <sheetData>
    <row r="14" spans="1:9" s="477" customFormat="1" ht="24">
      <c r="A14" s="867"/>
      <c r="B14" s="867"/>
      <c r="C14" s="867"/>
      <c r="D14" s="867"/>
      <c r="E14" s="867"/>
      <c r="F14" s="867"/>
      <c r="G14" s="867"/>
      <c r="H14" s="867"/>
      <c r="I14" s="867"/>
    </row>
    <row r="16" spans="1:9" s="478" customFormat="1" ht="24">
      <c r="A16" s="867" t="s">
        <v>302</v>
      </c>
      <c r="B16" s="867"/>
      <c r="C16" s="867"/>
      <c r="D16" s="867"/>
      <c r="E16" s="867"/>
      <c r="F16" s="867"/>
      <c r="G16" s="867"/>
      <c r="H16" s="867"/>
      <c r="I16" s="867"/>
    </row>
    <row r="17" spans="1:9" ht="10.5" customHeight="1"/>
    <row r="18" spans="1:9" s="478" customFormat="1" ht="24.75" customHeight="1">
      <c r="A18" s="867" t="s">
        <v>134</v>
      </c>
      <c r="B18" s="867"/>
      <c r="C18" s="867"/>
      <c r="D18" s="867"/>
      <c r="E18" s="867"/>
      <c r="F18" s="867"/>
      <c r="G18" s="867"/>
      <c r="H18" s="867"/>
      <c r="I18" s="867"/>
    </row>
    <row r="19" spans="1:9" ht="31.5" customHeight="1">
      <c r="A19" s="869"/>
      <c r="B19" s="869"/>
      <c r="C19" s="869"/>
      <c r="D19" s="869"/>
      <c r="E19" s="869"/>
      <c r="F19" s="869"/>
      <c r="G19" s="869"/>
      <c r="H19" s="869"/>
      <c r="I19" s="869"/>
    </row>
    <row r="20" spans="1:9" ht="22.5" customHeight="1">
      <c r="A20" s="868"/>
      <c r="B20" s="868"/>
      <c r="C20" s="868"/>
      <c r="D20" s="868"/>
      <c r="E20" s="868"/>
      <c r="F20" s="868"/>
      <c r="G20" s="868"/>
      <c r="H20" s="868"/>
      <c r="I20" s="868"/>
    </row>
    <row r="21" spans="1:9" s="474" customFormat="1" ht="24" customHeight="1">
      <c r="A21" s="867" t="s">
        <v>301</v>
      </c>
      <c r="B21" s="867"/>
      <c r="C21" s="867"/>
      <c r="D21" s="867"/>
      <c r="E21" s="867"/>
      <c r="F21" s="867"/>
      <c r="G21" s="867"/>
      <c r="H21" s="867"/>
      <c r="I21" s="867"/>
    </row>
    <row r="22" spans="1:9" ht="24" customHeight="1"/>
    <row r="23" spans="1:9" ht="24" customHeight="1"/>
    <row r="24" spans="1:9" ht="24" customHeight="1"/>
    <row r="25" spans="1:9" ht="24" customHeight="1"/>
    <row r="26" spans="1:9" ht="24" customHeight="1"/>
    <row r="27" spans="1:9" ht="24" customHeight="1"/>
    <row r="28" spans="1:9" ht="24" customHeight="1"/>
    <row r="29" spans="1:9" ht="24" customHeight="1"/>
    <row r="30" spans="1:9" ht="24" customHeight="1"/>
    <row r="31" spans="1:9" ht="24" customHeight="1">
      <c r="B31" s="466"/>
      <c r="C31" s="466"/>
      <c r="D31" s="466"/>
    </row>
    <row r="32" spans="1:9" ht="24" customHeight="1"/>
    <row r="33" spans="3:7" ht="24" customHeight="1">
      <c r="E33" s="3"/>
    </row>
    <row r="34" spans="3:7" ht="24" customHeight="1"/>
    <row r="35" spans="3:7" s="474" customFormat="1" ht="18" thickBot="1">
      <c r="C35" s="475" t="s">
        <v>130</v>
      </c>
      <c r="D35" s="475"/>
      <c r="E35" s="476"/>
      <c r="F35" s="475"/>
      <c r="G35" s="475"/>
    </row>
    <row r="72" spans="5:5">
      <c r="E72" s="4"/>
    </row>
  </sheetData>
  <mergeCells count="6">
    <mergeCell ref="A14:I14"/>
    <mergeCell ref="A21:I21"/>
    <mergeCell ref="A16:I16"/>
    <mergeCell ref="A20:I20"/>
    <mergeCell ref="A18:I18"/>
    <mergeCell ref="A19:I19"/>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X61"/>
  <sheetViews>
    <sheetView workbookViewId="0">
      <selection activeCell="A6" sqref="A6:A7"/>
    </sheetView>
  </sheetViews>
  <sheetFormatPr defaultRowHeight="30" customHeight="1"/>
  <cols>
    <col min="1" max="1" width="16.5" style="264" customWidth="1"/>
    <col min="2" max="2" width="4.75" style="264" customWidth="1"/>
    <col min="3" max="3" width="6.5" style="264" customWidth="1"/>
    <col min="4" max="4" width="9.625" style="265" customWidth="1"/>
    <col min="5" max="25" width="9.625" style="251" customWidth="1"/>
    <col min="26" max="26" width="12.625" style="251" customWidth="1"/>
    <col min="27" max="256" width="9" style="251"/>
    <col min="257" max="257" width="16.5" style="251" customWidth="1"/>
    <col min="258" max="258" width="4.75" style="251" customWidth="1"/>
    <col min="259" max="259" width="6.5" style="251" customWidth="1"/>
    <col min="260" max="281" width="9.625" style="251" customWidth="1"/>
    <col min="282" max="282" width="12.625" style="251" customWidth="1"/>
    <col min="283" max="512" width="9" style="251"/>
    <col min="513" max="513" width="16.5" style="251" customWidth="1"/>
    <col min="514" max="514" width="4.75" style="251" customWidth="1"/>
    <col min="515" max="515" width="6.5" style="251" customWidth="1"/>
    <col min="516" max="537" width="9.625" style="251" customWidth="1"/>
    <col min="538" max="538" width="12.625" style="251" customWidth="1"/>
    <col min="539" max="768" width="9" style="251"/>
    <col min="769" max="769" width="16.5" style="251" customWidth="1"/>
    <col min="770" max="770" width="4.75" style="251" customWidth="1"/>
    <col min="771" max="771" width="6.5" style="251" customWidth="1"/>
    <col min="772" max="793" width="9.625" style="251" customWidth="1"/>
    <col min="794" max="794" width="12.625" style="251" customWidth="1"/>
    <col min="795" max="1024" width="9" style="251"/>
    <col min="1025" max="1025" width="16.5" style="251" customWidth="1"/>
    <col min="1026" max="1026" width="4.75" style="251" customWidth="1"/>
    <col min="1027" max="1027" width="6.5" style="251" customWidth="1"/>
    <col min="1028" max="1049" width="9.625" style="251" customWidth="1"/>
    <col min="1050" max="1050" width="12.625" style="251" customWidth="1"/>
    <col min="1051" max="1280" width="9" style="251"/>
    <col min="1281" max="1281" width="16.5" style="251" customWidth="1"/>
    <col min="1282" max="1282" width="4.75" style="251" customWidth="1"/>
    <col min="1283" max="1283" width="6.5" style="251" customWidth="1"/>
    <col min="1284" max="1305" width="9.625" style="251" customWidth="1"/>
    <col min="1306" max="1306" width="12.625" style="251" customWidth="1"/>
    <col min="1307" max="1536" width="9" style="251"/>
    <col min="1537" max="1537" width="16.5" style="251" customWidth="1"/>
    <col min="1538" max="1538" width="4.75" style="251" customWidth="1"/>
    <col min="1539" max="1539" width="6.5" style="251" customWidth="1"/>
    <col min="1540" max="1561" width="9.625" style="251" customWidth="1"/>
    <col min="1562" max="1562" width="12.625" style="251" customWidth="1"/>
    <col min="1563" max="1792" width="9" style="251"/>
    <col min="1793" max="1793" width="16.5" style="251" customWidth="1"/>
    <col min="1794" max="1794" width="4.75" style="251" customWidth="1"/>
    <col min="1795" max="1795" width="6.5" style="251" customWidth="1"/>
    <col min="1796" max="1817" width="9.625" style="251" customWidth="1"/>
    <col min="1818" max="1818" width="12.625" style="251" customWidth="1"/>
    <col min="1819" max="2048" width="9" style="251"/>
    <col min="2049" max="2049" width="16.5" style="251" customWidth="1"/>
    <col min="2050" max="2050" width="4.75" style="251" customWidth="1"/>
    <col min="2051" max="2051" width="6.5" style="251" customWidth="1"/>
    <col min="2052" max="2073" width="9.625" style="251" customWidth="1"/>
    <col min="2074" max="2074" width="12.625" style="251" customWidth="1"/>
    <col min="2075" max="2304" width="9" style="251"/>
    <col min="2305" max="2305" width="16.5" style="251" customWidth="1"/>
    <col min="2306" max="2306" width="4.75" style="251" customWidth="1"/>
    <col min="2307" max="2307" width="6.5" style="251" customWidth="1"/>
    <col min="2308" max="2329" width="9.625" style="251" customWidth="1"/>
    <col min="2330" max="2330" width="12.625" style="251" customWidth="1"/>
    <col min="2331" max="2560" width="9" style="251"/>
    <col min="2561" max="2561" width="16.5" style="251" customWidth="1"/>
    <col min="2562" max="2562" width="4.75" style="251" customWidth="1"/>
    <col min="2563" max="2563" width="6.5" style="251" customWidth="1"/>
    <col min="2564" max="2585" width="9.625" style="251" customWidth="1"/>
    <col min="2586" max="2586" width="12.625" style="251" customWidth="1"/>
    <col min="2587" max="2816" width="9" style="251"/>
    <col min="2817" max="2817" width="16.5" style="251" customWidth="1"/>
    <col min="2818" max="2818" width="4.75" style="251" customWidth="1"/>
    <col min="2819" max="2819" width="6.5" style="251" customWidth="1"/>
    <col min="2820" max="2841" width="9.625" style="251" customWidth="1"/>
    <col min="2842" max="2842" width="12.625" style="251" customWidth="1"/>
    <col min="2843" max="3072" width="9" style="251"/>
    <col min="3073" max="3073" width="16.5" style="251" customWidth="1"/>
    <col min="3074" max="3074" width="4.75" style="251" customWidth="1"/>
    <col min="3075" max="3075" width="6.5" style="251" customWidth="1"/>
    <col min="3076" max="3097" width="9.625" style="251" customWidth="1"/>
    <col min="3098" max="3098" width="12.625" style="251" customWidth="1"/>
    <col min="3099" max="3328" width="9" style="251"/>
    <col min="3329" max="3329" width="16.5" style="251" customWidth="1"/>
    <col min="3330" max="3330" width="4.75" style="251" customWidth="1"/>
    <col min="3331" max="3331" width="6.5" style="251" customWidth="1"/>
    <col min="3332" max="3353" width="9.625" style="251" customWidth="1"/>
    <col min="3354" max="3354" width="12.625" style="251" customWidth="1"/>
    <col min="3355" max="3584" width="9" style="251"/>
    <col min="3585" max="3585" width="16.5" style="251" customWidth="1"/>
    <col min="3586" max="3586" width="4.75" style="251" customWidth="1"/>
    <col min="3587" max="3587" width="6.5" style="251" customWidth="1"/>
    <col min="3588" max="3609" width="9.625" style="251" customWidth="1"/>
    <col min="3610" max="3610" width="12.625" style="251" customWidth="1"/>
    <col min="3611" max="3840" width="9" style="251"/>
    <col min="3841" max="3841" width="16.5" style="251" customWidth="1"/>
    <col min="3842" max="3842" width="4.75" style="251" customWidth="1"/>
    <col min="3843" max="3843" width="6.5" style="251" customWidth="1"/>
    <col min="3844" max="3865" width="9.625" style="251" customWidth="1"/>
    <col min="3866" max="3866" width="12.625" style="251" customWidth="1"/>
    <col min="3867" max="4096" width="9" style="251"/>
    <col min="4097" max="4097" width="16.5" style="251" customWidth="1"/>
    <col min="4098" max="4098" width="4.75" style="251" customWidth="1"/>
    <col min="4099" max="4099" width="6.5" style="251" customWidth="1"/>
    <col min="4100" max="4121" width="9.625" style="251" customWidth="1"/>
    <col min="4122" max="4122" width="12.625" style="251" customWidth="1"/>
    <col min="4123" max="4352" width="9" style="251"/>
    <col min="4353" max="4353" width="16.5" style="251" customWidth="1"/>
    <col min="4354" max="4354" width="4.75" style="251" customWidth="1"/>
    <col min="4355" max="4355" width="6.5" style="251" customWidth="1"/>
    <col min="4356" max="4377" width="9.625" style="251" customWidth="1"/>
    <col min="4378" max="4378" width="12.625" style="251" customWidth="1"/>
    <col min="4379" max="4608" width="9" style="251"/>
    <col min="4609" max="4609" width="16.5" style="251" customWidth="1"/>
    <col min="4610" max="4610" width="4.75" style="251" customWidth="1"/>
    <col min="4611" max="4611" width="6.5" style="251" customWidth="1"/>
    <col min="4612" max="4633" width="9.625" style="251" customWidth="1"/>
    <col min="4634" max="4634" width="12.625" style="251" customWidth="1"/>
    <col min="4635" max="4864" width="9" style="251"/>
    <col min="4865" max="4865" width="16.5" style="251" customWidth="1"/>
    <col min="4866" max="4866" width="4.75" style="251" customWidth="1"/>
    <col min="4867" max="4867" width="6.5" style="251" customWidth="1"/>
    <col min="4868" max="4889" width="9.625" style="251" customWidth="1"/>
    <col min="4890" max="4890" width="12.625" style="251" customWidth="1"/>
    <col min="4891" max="5120" width="9" style="251"/>
    <col min="5121" max="5121" width="16.5" style="251" customWidth="1"/>
    <col min="5122" max="5122" width="4.75" style="251" customWidth="1"/>
    <col min="5123" max="5123" width="6.5" style="251" customWidth="1"/>
    <col min="5124" max="5145" width="9.625" style="251" customWidth="1"/>
    <col min="5146" max="5146" width="12.625" style="251" customWidth="1"/>
    <col min="5147" max="5376" width="9" style="251"/>
    <col min="5377" max="5377" width="16.5" style="251" customWidth="1"/>
    <col min="5378" max="5378" width="4.75" style="251" customWidth="1"/>
    <col min="5379" max="5379" width="6.5" style="251" customWidth="1"/>
    <col min="5380" max="5401" width="9.625" style="251" customWidth="1"/>
    <col min="5402" max="5402" width="12.625" style="251" customWidth="1"/>
    <col min="5403" max="5632" width="9" style="251"/>
    <col min="5633" max="5633" width="16.5" style="251" customWidth="1"/>
    <col min="5634" max="5634" width="4.75" style="251" customWidth="1"/>
    <col min="5635" max="5635" width="6.5" style="251" customWidth="1"/>
    <col min="5636" max="5657" width="9.625" style="251" customWidth="1"/>
    <col min="5658" max="5658" width="12.625" style="251" customWidth="1"/>
    <col min="5659" max="5888" width="9" style="251"/>
    <col min="5889" max="5889" width="16.5" style="251" customWidth="1"/>
    <col min="5890" max="5890" width="4.75" style="251" customWidth="1"/>
    <col min="5891" max="5891" width="6.5" style="251" customWidth="1"/>
    <col min="5892" max="5913" width="9.625" style="251" customWidth="1"/>
    <col min="5914" max="5914" width="12.625" style="251" customWidth="1"/>
    <col min="5915" max="6144" width="9" style="251"/>
    <col min="6145" max="6145" width="16.5" style="251" customWidth="1"/>
    <col min="6146" max="6146" width="4.75" style="251" customWidth="1"/>
    <col min="6147" max="6147" width="6.5" style="251" customWidth="1"/>
    <col min="6148" max="6169" width="9.625" style="251" customWidth="1"/>
    <col min="6170" max="6170" width="12.625" style="251" customWidth="1"/>
    <col min="6171" max="6400" width="9" style="251"/>
    <col min="6401" max="6401" width="16.5" style="251" customWidth="1"/>
    <col min="6402" max="6402" width="4.75" style="251" customWidth="1"/>
    <col min="6403" max="6403" width="6.5" style="251" customWidth="1"/>
    <col min="6404" max="6425" width="9.625" style="251" customWidth="1"/>
    <col min="6426" max="6426" width="12.625" style="251" customWidth="1"/>
    <col min="6427" max="6656" width="9" style="251"/>
    <col min="6657" max="6657" width="16.5" style="251" customWidth="1"/>
    <col min="6658" max="6658" width="4.75" style="251" customWidth="1"/>
    <col min="6659" max="6659" width="6.5" style="251" customWidth="1"/>
    <col min="6660" max="6681" width="9.625" style="251" customWidth="1"/>
    <col min="6682" max="6682" width="12.625" style="251" customWidth="1"/>
    <col min="6683" max="6912" width="9" style="251"/>
    <col min="6913" max="6913" width="16.5" style="251" customWidth="1"/>
    <col min="6914" max="6914" width="4.75" style="251" customWidth="1"/>
    <col min="6915" max="6915" width="6.5" style="251" customWidth="1"/>
    <col min="6916" max="6937" width="9.625" style="251" customWidth="1"/>
    <col min="6938" max="6938" width="12.625" style="251" customWidth="1"/>
    <col min="6939" max="7168" width="9" style="251"/>
    <col min="7169" max="7169" width="16.5" style="251" customWidth="1"/>
    <col min="7170" max="7170" width="4.75" style="251" customWidth="1"/>
    <col min="7171" max="7171" width="6.5" style="251" customWidth="1"/>
    <col min="7172" max="7193" width="9.625" style="251" customWidth="1"/>
    <col min="7194" max="7194" width="12.625" style="251" customWidth="1"/>
    <col min="7195" max="7424" width="9" style="251"/>
    <col min="7425" max="7425" width="16.5" style="251" customWidth="1"/>
    <col min="7426" max="7426" width="4.75" style="251" customWidth="1"/>
    <col min="7427" max="7427" width="6.5" style="251" customWidth="1"/>
    <col min="7428" max="7449" width="9.625" style="251" customWidth="1"/>
    <col min="7450" max="7450" width="12.625" style="251" customWidth="1"/>
    <col min="7451" max="7680" width="9" style="251"/>
    <col min="7681" max="7681" width="16.5" style="251" customWidth="1"/>
    <col min="7682" max="7682" width="4.75" style="251" customWidth="1"/>
    <col min="7683" max="7683" width="6.5" style="251" customWidth="1"/>
    <col min="7684" max="7705" width="9.625" style="251" customWidth="1"/>
    <col min="7706" max="7706" width="12.625" style="251" customWidth="1"/>
    <col min="7707" max="7936" width="9" style="251"/>
    <col min="7937" max="7937" width="16.5" style="251" customWidth="1"/>
    <col min="7938" max="7938" width="4.75" style="251" customWidth="1"/>
    <col min="7939" max="7939" width="6.5" style="251" customWidth="1"/>
    <col min="7940" max="7961" width="9.625" style="251" customWidth="1"/>
    <col min="7962" max="7962" width="12.625" style="251" customWidth="1"/>
    <col min="7963" max="8192" width="9" style="251"/>
    <col min="8193" max="8193" width="16.5" style="251" customWidth="1"/>
    <col min="8194" max="8194" width="4.75" style="251" customWidth="1"/>
    <col min="8195" max="8195" width="6.5" style="251" customWidth="1"/>
    <col min="8196" max="8217" width="9.625" style="251" customWidth="1"/>
    <col min="8218" max="8218" width="12.625" style="251" customWidth="1"/>
    <col min="8219" max="8448" width="9" style="251"/>
    <col min="8449" max="8449" width="16.5" style="251" customWidth="1"/>
    <col min="8450" max="8450" width="4.75" style="251" customWidth="1"/>
    <col min="8451" max="8451" width="6.5" style="251" customWidth="1"/>
    <col min="8452" max="8473" width="9.625" style="251" customWidth="1"/>
    <col min="8474" max="8474" width="12.625" style="251" customWidth="1"/>
    <col min="8475" max="8704" width="9" style="251"/>
    <col min="8705" max="8705" width="16.5" style="251" customWidth="1"/>
    <col min="8706" max="8706" width="4.75" style="251" customWidth="1"/>
    <col min="8707" max="8707" width="6.5" style="251" customWidth="1"/>
    <col min="8708" max="8729" width="9.625" style="251" customWidth="1"/>
    <col min="8730" max="8730" width="12.625" style="251" customWidth="1"/>
    <col min="8731" max="8960" width="9" style="251"/>
    <col min="8961" max="8961" width="16.5" style="251" customWidth="1"/>
    <col min="8962" max="8962" width="4.75" style="251" customWidth="1"/>
    <col min="8963" max="8963" width="6.5" style="251" customWidth="1"/>
    <col min="8964" max="8985" width="9.625" style="251" customWidth="1"/>
    <col min="8986" max="8986" width="12.625" style="251" customWidth="1"/>
    <col min="8987" max="9216" width="9" style="251"/>
    <col min="9217" max="9217" width="16.5" style="251" customWidth="1"/>
    <col min="9218" max="9218" width="4.75" style="251" customWidth="1"/>
    <col min="9219" max="9219" width="6.5" style="251" customWidth="1"/>
    <col min="9220" max="9241" width="9.625" style="251" customWidth="1"/>
    <col min="9242" max="9242" width="12.625" style="251" customWidth="1"/>
    <col min="9243" max="9472" width="9" style="251"/>
    <col min="9473" max="9473" width="16.5" style="251" customWidth="1"/>
    <col min="9474" max="9474" width="4.75" style="251" customWidth="1"/>
    <col min="9475" max="9475" width="6.5" style="251" customWidth="1"/>
    <col min="9476" max="9497" width="9.625" style="251" customWidth="1"/>
    <col min="9498" max="9498" width="12.625" style="251" customWidth="1"/>
    <col min="9499" max="9728" width="9" style="251"/>
    <col min="9729" max="9729" width="16.5" style="251" customWidth="1"/>
    <col min="9730" max="9730" width="4.75" style="251" customWidth="1"/>
    <col min="9731" max="9731" width="6.5" style="251" customWidth="1"/>
    <col min="9732" max="9753" width="9.625" style="251" customWidth="1"/>
    <col min="9754" max="9754" width="12.625" style="251" customWidth="1"/>
    <col min="9755" max="9984" width="9" style="251"/>
    <col min="9985" max="9985" width="16.5" style="251" customWidth="1"/>
    <col min="9986" max="9986" width="4.75" style="251" customWidth="1"/>
    <col min="9987" max="9987" width="6.5" style="251" customWidth="1"/>
    <col min="9988" max="10009" width="9.625" style="251" customWidth="1"/>
    <col min="10010" max="10010" width="12.625" style="251" customWidth="1"/>
    <col min="10011" max="10240" width="9" style="251"/>
    <col min="10241" max="10241" width="16.5" style="251" customWidth="1"/>
    <col min="10242" max="10242" width="4.75" style="251" customWidth="1"/>
    <col min="10243" max="10243" width="6.5" style="251" customWidth="1"/>
    <col min="10244" max="10265" width="9.625" style="251" customWidth="1"/>
    <col min="10266" max="10266" width="12.625" style="251" customWidth="1"/>
    <col min="10267" max="10496" width="9" style="251"/>
    <col min="10497" max="10497" width="16.5" style="251" customWidth="1"/>
    <col min="10498" max="10498" width="4.75" style="251" customWidth="1"/>
    <col min="10499" max="10499" width="6.5" style="251" customWidth="1"/>
    <col min="10500" max="10521" width="9.625" style="251" customWidth="1"/>
    <col min="10522" max="10522" width="12.625" style="251" customWidth="1"/>
    <col min="10523" max="10752" width="9" style="251"/>
    <col min="10753" max="10753" width="16.5" style="251" customWidth="1"/>
    <col min="10754" max="10754" width="4.75" style="251" customWidth="1"/>
    <col min="10755" max="10755" width="6.5" style="251" customWidth="1"/>
    <col min="10756" max="10777" width="9.625" style="251" customWidth="1"/>
    <col min="10778" max="10778" width="12.625" style="251" customWidth="1"/>
    <col min="10779" max="11008" width="9" style="251"/>
    <col min="11009" max="11009" width="16.5" style="251" customWidth="1"/>
    <col min="11010" max="11010" width="4.75" style="251" customWidth="1"/>
    <col min="11011" max="11011" width="6.5" style="251" customWidth="1"/>
    <col min="11012" max="11033" width="9.625" style="251" customWidth="1"/>
    <col min="11034" max="11034" width="12.625" style="251" customWidth="1"/>
    <col min="11035" max="11264" width="9" style="251"/>
    <col min="11265" max="11265" width="16.5" style="251" customWidth="1"/>
    <col min="11266" max="11266" width="4.75" style="251" customWidth="1"/>
    <col min="11267" max="11267" width="6.5" style="251" customWidth="1"/>
    <col min="11268" max="11289" width="9.625" style="251" customWidth="1"/>
    <col min="11290" max="11290" width="12.625" style="251" customWidth="1"/>
    <col min="11291" max="11520" width="9" style="251"/>
    <col min="11521" max="11521" width="16.5" style="251" customWidth="1"/>
    <col min="11522" max="11522" width="4.75" style="251" customWidth="1"/>
    <col min="11523" max="11523" width="6.5" style="251" customWidth="1"/>
    <col min="11524" max="11545" width="9.625" style="251" customWidth="1"/>
    <col min="11546" max="11546" width="12.625" style="251" customWidth="1"/>
    <col min="11547" max="11776" width="9" style="251"/>
    <col min="11777" max="11777" width="16.5" style="251" customWidth="1"/>
    <col min="11778" max="11778" width="4.75" style="251" customWidth="1"/>
    <col min="11779" max="11779" width="6.5" style="251" customWidth="1"/>
    <col min="11780" max="11801" width="9.625" style="251" customWidth="1"/>
    <col min="11802" max="11802" width="12.625" style="251" customWidth="1"/>
    <col min="11803" max="12032" width="9" style="251"/>
    <col min="12033" max="12033" width="16.5" style="251" customWidth="1"/>
    <col min="12034" max="12034" width="4.75" style="251" customWidth="1"/>
    <col min="12035" max="12035" width="6.5" style="251" customWidth="1"/>
    <col min="12036" max="12057" width="9.625" style="251" customWidth="1"/>
    <col min="12058" max="12058" width="12.625" style="251" customWidth="1"/>
    <col min="12059" max="12288" width="9" style="251"/>
    <col min="12289" max="12289" width="16.5" style="251" customWidth="1"/>
    <col min="12290" max="12290" width="4.75" style="251" customWidth="1"/>
    <col min="12291" max="12291" width="6.5" style="251" customWidth="1"/>
    <col min="12292" max="12313" width="9.625" style="251" customWidth="1"/>
    <col min="12314" max="12314" width="12.625" style="251" customWidth="1"/>
    <col min="12315" max="12544" width="9" style="251"/>
    <col min="12545" max="12545" width="16.5" style="251" customWidth="1"/>
    <col min="12546" max="12546" width="4.75" style="251" customWidth="1"/>
    <col min="12547" max="12547" width="6.5" style="251" customWidth="1"/>
    <col min="12548" max="12569" width="9.625" style="251" customWidth="1"/>
    <col min="12570" max="12570" width="12.625" style="251" customWidth="1"/>
    <col min="12571" max="12800" width="9" style="251"/>
    <col min="12801" max="12801" width="16.5" style="251" customWidth="1"/>
    <col min="12802" max="12802" width="4.75" style="251" customWidth="1"/>
    <col min="12803" max="12803" width="6.5" style="251" customWidth="1"/>
    <col min="12804" max="12825" width="9.625" style="251" customWidth="1"/>
    <col min="12826" max="12826" width="12.625" style="251" customWidth="1"/>
    <col min="12827" max="13056" width="9" style="251"/>
    <col min="13057" max="13057" width="16.5" style="251" customWidth="1"/>
    <col min="13058" max="13058" width="4.75" style="251" customWidth="1"/>
    <col min="13059" max="13059" width="6.5" style="251" customWidth="1"/>
    <col min="13060" max="13081" width="9.625" style="251" customWidth="1"/>
    <col min="13082" max="13082" width="12.625" style="251" customWidth="1"/>
    <col min="13083" max="13312" width="9" style="251"/>
    <col min="13313" max="13313" width="16.5" style="251" customWidth="1"/>
    <col min="13314" max="13314" width="4.75" style="251" customWidth="1"/>
    <col min="13315" max="13315" width="6.5" style="251" customWidth="1"/>
    <col min="13316" max="13337" width="9.625" style="251" customWidth="1"/>
    <col min="13338" max="13338" width="12.625" style="251" customWidth="1"/>
    <col min="13339" max="13568" width="9" style="251"/>
    <col min="13569" max="13569" width="16.5" style="251" customWidth="1"/>
    <col min="13570" max="13570" width="4.75" style="251" customWidth="1"/>
    <col min="13571" max="13571" width="6.5" style="251" customWidth="1"/>
    <col min="13572" max="13593" width="9.625" style="251" customWidth="1"/>
    <col min="13594" max="13594" width="12.625" style="251" customWidth="1"/>
    <col min="13595" max="13824" width="9" style="251"/>
    <col min="13825" max="13825" width="16.5" style="251" customWidth="1"/>
    <col min="13826" max="13826" width="4.75" style="251" customWidth="1"/>
    <col min="13827" max="13827" width="6.5" style="251" customWidth="1"/>
    <col min="13828" max="13849" width="9.625" style="251" customWidth="1"/>
    <col min="13850" max="13850" width="12.625" style="251" customWidth="1"/>
    <col min="13851" max="14080" width="9" style="251"/>
    <col min="14081" max="14081" width="16.5" style="251" customWidth="1"/>
    <col min="14082" max="14082" width="4.75" style="251" customWidth="1"/>
    <col min="14083" max="14083" width="6.5" style="251" customWidth="1"/>
    <col min="14084" max="14105" width="9.625" style="251" customWidth="1"/>
    <col min="14106" max="14106" width="12.625" style="251" customWidth="1"/>
    <col min="14107" max="14336" width="9" style="251"/>
    <col min="14337" max="14337" width="16.5" style="251" customWidth="1"/>
    <col min="14338" max="14338" width="4.75" style="251" customWidth="1"/>
    <col min="14339" max="14339" width="6.5" style="251" customWidth="1"/>
    <col min="14340" max="14361" width="9.625" style="251" customWidth="1"/>
    <col min="14362" max="14362" width="12.625" style="251" customWidth="1"/>
    <col min="14363" max="14592" width="9" style="251"/>
    <col min="14593" max="14593" width="16.5" style="251" customWidth="1"/>
    <col min="14594" max="14594" width="4.75" style="251" customWidth="1"/>
    <col min="14595" max="14595" width="6.5" style="251" customWidth="1"/>
    <col min="14596" max="14617" width="9.625" style="251" customWidth="1"/>
    <col min="14618" max="14618" width="12.625" style="251" customWidth="1"/>
    <col min="14619" max="14848" width="9" style="251"/>
    <col min="14849" max="14849" width="16.5" style="251" customWidth="1"/>
    <col min="14850" max="14850" width="4.75" style="251" customWidth="1"/>
    <col min="14851" max="14851" width="6.5" style="251" customWidth="1"/>
    <col min="14852" max="14873" width="9.625" style="251" customWidth="1"/>
    <col min="14874" max="14874" width="12.625" style="251" customWidth="1"/>
    <col min="14875" max="15104" width="9" style="251"/>
    <col min="15105" max="15105" width="16.5" style="251" customWidth="1"/>
    <col min="15106" max="15106" width="4.75" style="251" customWidth="1"/>
    <col min="15107" max="15107" width="6.5" style="251" customWidth="1"/>
    <col min="15108" max="15129" width="9.625" style="251" customWidth="1"/>
    <col min="15130" max="15130" width="12.625" style="251" customWidth="1"/>
    <col min="15131" max="15360" width="9" style="251"/>
    <col min="15361" max="15361" width="16.5" style="251" customWidth="1"/>
    <col min="15362" max="15362" width="4.75" style="251" customWidth="1"/>
    <col min="15363" max="15363" width="6.5" style="251" customWidth="1"/>
    <col min="15364" max="15385" width="9.625" style="251" customWidth="1"/>
    <col min="15386" max="15386" width="12.625" style="251" customWidth="1"/>
    <col min="15387" max="15616" width="9" style="251"/>
    <col min="15617" max="15617" width="16.5" style="251" customWidth="1"/>
    <col min="15618" max="15618" width="4.75" style="251" customWidth="1"/>
    <col min="15619" max="15619" width="6.5" style="251" customWidth="1"/>
    <col min="15620" max="15641" width="9.625" style="251" customWidth="1"/>
    <col min="15642" max="15642" width="12.625" style="251" customWidth="1"/>
    <col min="15643" max="15872" width="9" style="251"/>
    <col min="15873" max="15873" width="16.5" style="251" customWidth="1"/>
    <col min="15874" max="15874" width="4.75" style="251" customWidth="1"/>
    <col min="15875" max="15875" width="6.5" style="251" customWidth="1"/>
    <col min="15876" max="15897" width="9.625" style="251" customWidth="1"/>
    <col min="15898" max="15898" width="12.625" style="251" customWidth="1"/>
    <col min="15899" max="16128" width="9" style="251"/>
    <col min="16129" max="16129" width="16.5" style="251" customWidth="1"/>
    <col min="16130" max="16130" width="4.75" style="251" customWidth="1"/>
    <col min="16131" max="16131" width="6.5" style="251" customWidth="1"/>
    <col min="16132" max="16153" width="9.625" style="251" customWidth="1"/>
    <col min="16154" max="16154" width="12.625" style="251" customWidth="1"/>
    <col min="16155" max="16384" width="9" style="251"/>
  </cols>
  <sheetData>
    <row r="1" spans="1:24" s="247" customFormat="1" ht="21" customHeight="1">
      <c r="A1" s="963" t="s">
        <v>326</v>
      </c>
      <c r="B1" s="963"/>
      <c r="C1" s="963"/>
      <c r="D1" s="963"/>
      <c r="E1" s="963"/>
      <c r="F1" s="963"/>
      <c r="G1" s="963"/>
      <c r="H1" s="963"/>
      <c r="I1" s="963"/>
      <c r="J1" s="963"/>
      <c r="K1" s="963"/>
      <c r="L1" s="963"/>
      <c r="M1" s="963"/>
      <c r="N1" s="963"/>
      <c r="O1" s="963"/>
      <c r="P1" s="963"/>
      <c r="Q1" s="963"/>
      <c r="R1" s="963"/>
      <c r="S1" s="963"/>
      <c r="T1" s="963"/>
      <c r="U1" s="963"/>
      <c r="V1" s="963"/>
      <c r="W1" s="963"/>
      <c r="X1" s="963"/>
    </row>
    <row r="2" spans="1:24" s="247" customFormat="1" ht="17.25" customHeight="1" thickBot="1">
      <c r="A2" s="248"/>
      <c r="B2" s="249"/>
      <c r="C2" s="249"/>
      <c r="D2" s="250"/>
      <c r="V2" s="971" t="s">
        <v>163</v>
      </c>
      <c r="W2" s="971"/>
      <c r="X2" s="971"/>
    </row>
    <row r="3" spans="1:24" ht="15.95" customHeight="1">
      <c r="A3" s="972" t="s">
        <v>170</v>
      </c>
      <c r="B3" s="973"/>
      <c r="C3" s="974"/>
      <c r="D3" s="981" t="s">
        <v>171</v>
      </c>
      <c r="E3" s="981"/>
      <c r="F3" s="981"/>
      <c r="G3" s="981"/>
      <c r="H3" s="981"/>
      <c r="I3" s="981"/>
      <c r="J3" s="981"/>
      <c r="K3" s="981"/>
      <c r="L3" s="981"/>
      <c r="M3" s="981"/>
      <c r="N3" s="981"/>
      <c r="O3" s="981"/>
      <c r="P3" s="981"/>
      <c r="Q3" s="981"/>
      <c r="R3" s="981"/>
      <c r="S3" s="981"/>
      <c r="T3" s="981"/>
      <c r="U3" s="981"/>
      <c r="V3" s="981"/>
      <c r="W3" s="981"/>
      <c r="X3" s="982" t="s">
        <v>172</v>
      </c>
    </row>
    <row r="4" spans="1:24" ht="15" customHeight="1">
      <c r="A4" s="975"/>
      <c r="B4" s="976"/>
      <c r="C4" s="977"/>
      <c r="D4" s="836" t="s">
        <v>328</v>
      </c>
      <c r="E4" s="836">
        <v>34</v>
      </c>
      <c r="F4" s="836">
        <f>+E4+1</f>
        <v>35</v>
      </c>
      <c r="G4" s="836">
        <f t="shared" ref="G4" si="0">+F4+1</f>
        <v>36</v>
      </c>
      <c r="H4" s="836">
        <f t="shared" ref="H4" si="1">+G4+1</f>
        <v>37</v>
      </c>
      <c r="I4" s="836">
        <f t="shared" ref="I4" si="2">+H4+1</f>
        <v>38</v>
      </c>
      <c r="J4" s="836">
        <f t="shared" ref="J4" si="3">+I4+1</f>
        <v>39</v>
      </c>
      <c r="K4" s="836">
        <f t="shared" ref="K4" si="4">+J4+1</f>
        <v>40</v>
      </c>
      <c r="L4" s="836">
        <f t="shared" ref="L4" si="5">+K4+1</f>
        <v>41</v>
      </c>
      <c r="M4" s="836">
        <f t="shared" ref="M4" si="6">+L4+1</f>
        <v>42</v>
      </c>
      <c r="N4" s="836">
        <f t="shared" ref="N4" si="7">+M4+1</f>
        <v>43</v>
      </c>
      <c r="O4" s="836">
        <f t="shared" ref="O4" si="8">+N4+1</f>
        <v>44</v>
      </c>
      <c r="P4" s="836">
        <f t="shared" ref="P4" si="9">+O4+1</f>
        <v>45</v>
      </c>
      <c r="Q4" s="836">
        <f t="shared" ref="Q4" si="10">+P4+1</f>
        <v>46</v>
      </c>
      <c r="R4" s="836">
        <f t="shared" ref="R4" si="11">+Q4+1</f>
        <v>47</v>
      </c>
      <c r="S4" s="836">
        <f t="shared" ref="S4" si="12">+R4+1</f>
        <v>48</v>
      </c>
      <c r="T4" s="836">
        <f t="shared" ref="T4" si="13">+S4+1</f>
        <v>49</v>
      </c>
      <c r="U4" s="836">
        <f t="shared" ref="U4" si="14">+T4+1</f>
        <v>50</v>
      </c>
      <c r="V4" s="836">
        <f t="shared" ref="V4" si="15">+U4+1</f>
        <v>51</v>
      </c>
      <c r="W4" s="837">
        <f t="shared" ref="W4" si="16">+V4+1</f>
        <v>52</v>
      </c>
      <c r="X4" s="983"/>
    </row>
    <row r="5" spans="1:24" ht="15" customHeight="1" thickBot="1">
      <c r="A5" s="978"/>
      <c r="B5" s="979"/>
      <c r="C5" s="980"/>
      <c r="D5" s="838" t="s">
        <v>394</v>
      </c>
      <c r="E5" s="839" t="s">
        <v>395</v>
      </c>
      <c r="F5" s="839" t="s">
        <v>379</v>
      </c>
      <c r="G5" s="839" t="s">
        <v>380</v>
      </c>
      <c r="H5" s="839" t="s">
        <v>381</v>
      </c>
      <c r="I5" s="839" t="s">
        <v>382</v>
      </c>
      <c r="J5" s="839" t="s">
        <v>383</v>
      </c>
      <c r="K5" s="839" t="s">
        <v>384</v>
      </c>
      <c r="L5" s="839" t="s">
        <v>385</v>
      </c>
      <c r="M5" s="839" t="s">
        <v>386</v>
      </c>
      <c r="N5" s="839" t="s">
        <v>387</v>
      </c>
      <c r="O5" s="839" t="s">
        <v>388</v>
      </c>
      <c r="P5" s="839" t="s">
        <v>389</v>
      </c>
      <c r="Q5" s="839" t="s">
        <v>390</v>
      </c>
      <c r="R5" s="839" t="s">
        <v>391</v>
      </c>
      <c r="S5" s="840" t="s">
        <v>392</v>
      </c>
      <c r="T5" s="841" t="s">
        <v>393</v>
      </c>
      <c r="U5" s="839" t="s">
        <v>396</v>
      </c>
      <c r="V5" s="840" t="s">
        <v>397</v>
      </c>
      <c r="W5" s="841" t="s">
        <v>398</v>
      </c>
      <c r="X5" s="984"/>
    </row>
    <row r="6" spans="1:24" ht="15.95" customHeight="1">
      <c r="A6" s="985"/>
      <c r="B6" s="252" t="s">
        <v>173</v>
      </c>
      <c r="C6" s="609"/>
      <c r="D6" s="605"/>
      <c r="E6" s="610"/>
      <c r="F6" s="610"/>
      <c r="G6" s="610"/>
      <c r="H6" s="610"/>
      <c r="I6" s="610"/>
      <c r="J6" s="610"/>
      <c r="K6" s="610"/>
      <c r="L6" s="610"/>
      <c r="M6" s="610"/>
      <c r="N6" s="610"/>
      <c r="O6" s="610"/>
      <c r="P6" s="610"/>
      <c r="Q6" s="610"/>
      <c r="R6" s="610"/>
      <c r="S6" s="610"/>
      <c r="T6" s="610"/>
      <c r="U6" s="610"/>
      <c r="V6" s="610"/>
      <c r="W6" s="833"/>
      <c r="X6" s="253">
        <f>SUM(D6:W6)</f>
        <v>0</v>
      </c>
    </row>
    <row r="7" spans="1:24" ht="15.95" customHeight="1">
      <c r="A7" s="970"/>
      <c r="B7" s="254" t="s">
        <v>174</v>
      </c>
      <c r="C7" s="255"/>
      <c r="D7" s="608"/>
      <c r="E7" s="612"/>
      <c r="F7" s="612"/>
      <c r="G7" s="612"/>
      <c r="H7" s="612"/>
      <c r="I7" s="612"/>
      <c r="J7" s="612"/>
      <c r="K7" s="612"/>
      <c r="L7" s="612"/>
      <c r="M7" s="612"/>
      <c r="N7" s="612"/>
      <c r="O7" s="612"/>
      <c r="P7" s="612"/>
      <c r="Q7" s="612"/>
      <c r="R7" s="612"/>
      <c r="S7" s="612"/>
      <c r="T7" s="612"/>
      <c r="U7" s="612"/>
      <c r="V7" s="612"/>
      <c r="W7" s="834"/>
      <c r="X7" s="256">
        <f>SUM(D7:W7)</f>
        <v>0</v>
      </c>
    </row>
    <row r="8" spans="1:24" ht="15.95" customHeight="1">
      <c r="A8" s="969"/>
      <c r="B8" s="257" t="s">
        <v>173</v>
      </c>
      <c r="C8" s="617"/>
      <c r="D8" s="614"/>
      <c r="E8" s="615"/>
      <c r="F8" s="615"/>
      <c r="G8" s="615"/>
      <c r="H8" s="615"/>
      <c r="I8" s="615"/>
      <c r="J8" s="615"/>
      <c r="K8" s="615"/>
      <c r="L8" s="615"/>
      <c r="M8" s="615"/>
      <c r="N8" s="615"/>
      <c r="O8" s="615"/>
      <c r="P8" s="615"/>
      <c r="Q8" s="615"/>
      <c r="R8" s="615"/>
      <c r="S8" s="615"/>
      <c r="T8" s="615"/>
      <c r="U8" s="615"/>
      <c r="V8" s="615"/>
      <c r="W8" s="835"/>
      <c r="X8" s="258">
        <f t="shared" ref="X8:X51" si="17">SUM(D8:W8)</f>
        <v>0</v>
      </c>
    </row>
    <row r="9" spans="1:24" ht="15.95" customHeight="1">
      <c r="A9" s="970"/>
      <c r="B9" s="254" t="s">
        <v>174</v>
      </c>
      <c r="C9" s="255"/>
      <c r="D9" s="608"/>
      <c r="E9" s="612"/>
      <c r="F9" s="612"/>
      <c r="G9" s="612"/>
      <c r="H9" s="612"/>
      <c r="I9" s="612"/>
      <c r="J9" s="612"/>
      <c r="K9" s="612"/>
      <c r="L9" s="612"/>
      <c r="M9" s="612"/>
      <c r="N9" s="612"/>
      <c r="O9" s="612"/>
      <c r="P9" s="612"/>
      <c r="Q9" s="612"/>
      <c r="R9" s="612"/>
      <c r="S9" s="612"/>
      <c r="T9" s="612"/>
      <c r="U9" s="612"/>
      <c r="V9" s="612"/>
      <c r="W9" s="834"/>
      <c r="X9" s="256">
        <f t="shared" si="17"/>
        <v>0</v>
      </c>
    </row>
    <row r="10" spans="1:24" ht="15.95" customHeight="1">
      <c r="A10" s="969"/>
      <c r="B10" s="257" t="s">
        <v>173</v>
      </c>
      <c r="C10" s="617"/>
      <c r="D10" s="614"/>
      <c r="E10" s="615"/>
      <c r="F10" s="615"/>
      <c r="G10" s="615"/>
      <c r="H10" s="615"/>
      <c r="I10" s="615"/>
      <c r="J10" s="615"/>
      <c r="K10" s="615"/>
      <c r="L10" s="615"/>
      <c r="M10" s="615"/>
      <c r="N10" s="615"/>
      <c r="O10" s="615"/>
      <c r="P10" s="615"/>
      <c r="Q10" s="615"/>
      <c r="R10" s="615"/>
      <c r="S10" s="615"/>
      <c r="T10" s="615"/>
      <c r="U10" s="615"/>
      <c r="V10" s="615"/>
      <c r="W10" s="835"/>
      <c r="X10" s="258">
        <f t="shared" si="17"/>
        <v>0</v>
      </c>
    </row>
    <row r="11" spans="1:24" ht="15.95" customHeight="1">
      <c r="A11" s="970"/>
      <c r="B11" s="254" t="s">
        <v>174</v>
      </c>
      <c r="C11" s="255"/>
      <c r="D11" s="608"/>
      <c r="E11" s="612"/>
      <c r="F11" s="612"/>
      <c r="G11" s="612"/>
      <c r="H11" s="612"/>
      <c r="I11" s="612"/>
      <c r="J11" s="612"/>
      <c r="K11" s="612"/>
      <c r="L11" s="612"/>
      <c r="M11" s="612"/>
      <c r="N11" s="612"/>
      <c r="O11" s="612"/>
      <c r="P11" s="612"/>
      <c r="Q11" s="612"/>
      <c r="R11" s="612"/>
      <c r="S11" s="612"/>
      <c r="T11" s="612"/>
      <c r="U11" s="612"/>
      <c r="V11" s="612"/>
      <c r="W11" s="834"/>
      <c r="X11" s="256">
        <f t="shared" si="17"/>
        <v>0</v>
      </c>
    </row>
    <row r="12" spans="1:24" ht="15.95" customHeight="1">
      <c r="A12" s="969"/>
      <c r="B12" s="257" t="s">
        <v>173</v>
      </c>
      <c r="C12" s="617"/>
      <c r="D12" s="614"/>
      <c r="E12" s="615"/>
      <c r="F12" s="615"/>
      <c r="G12" s="615"/>
      <c r="H12" s="615"/>
      <c r="I12" s="615"/>
      <c r="J12" s="615"/>
      <c r="K12" s="615"/>
      <c r="L12" s="615"/>
      <c r="M12" s="615"/>
      <c r="N12" s="615"/>
      <c r="O12" s="615"/>
      <c r="P12" s="615"/>
      <c r="Q12" s="615"/>
      <c r="R12" s="615"/>
      <c r="S12" s="615"/>
      <c r="T12" s="615"/>
      <c r="U12" s="615"/>
      <c r="V12" s="615"/>
      <c r="W12" s="835"/>
      <c r="X12" s="258">
        <f t="shared" si="17"/>
        <v>0</v>
      </c>
    </row>
    <row r="13" spans="1:24" ht="15.95" customHeight="1">
      <c r="A13" s="970"/>
      <c r="B13" s="254" t="s">
        <v>174</v>
      </c>
      <c r="C13" s="255"/>
      <c r="D13" s="608"/>
      <c r="E13" s="612"/>
      <c r="F13" s="612"/>
      <c r="G13" s="612"/>
      <c r="H13" s="612"/>
      <c r="I13" s="612"/>
      <c r="J13" s="612"/>
      <c r="K13" s="612"/>
      <c r="L13" s="612"/>
      <c r="M13" s="612"/>
      <c r="N13" s="612"/>
      <c r="O13" s="612"/>
      <c r="P13" s="612"/>
      <c r="Q13" s="612"/>
      <c r="R13" s="612"/>
      <c r="S13" s="612"/>
      <c r="T13" s="612"/>
      <c r="U13" s="612"/>
      <c r="V13" s="612"/>
      <c r="W13" s="834"/>
      <c r="X13" s="256">
        <f t="shared" si="17"/>
        <v>0</v>
      </c>
    </row>
    <row r="14" spans="1:24" ht="15.95" customHeight="1">
      <c r="A14" s="969"/>
      <c r="B14" s="257" t="s">
        <v>173</v>
      </c>
      <c r="C14" s="617"/>
      <c r="D14" s="614"/>
      <c r="E14" s="615"/>
      <c r="F14" s="615"/>
      <c r="G14" s="615"/>
      <c r="H14" s="615"/>
      <c r="I14" s="615"/>
      <c r="J14" s="615"/>
      <c r="K14" s="615"/>
      <c r="L14" s="615"/>
      <c r="M14" s="615"/>
      <c r="N14" s="615"/>
      <c r="O14" s="615"/>
      <c r="P14" s="615"/>
      <c r="Q14" s="615"/>
      <c r="R14" s="615"/>
      <c r="S14" s="615"/>
      <c r="T14" s="615"/>
      <c r="U14" s="615"/>
      <c r="V14" s="615"/>
      <c r="W14" s="835"/>
      <c r="X14" s="258">
        <f t="shared" si="17"/>
        <v>0</v>
      </c>
    </row>
    <row r="15" spans="1:24" ht="15.95" customHeight="1">
      <c r="A15" s="970"/>
      <c r="B15" s="254" t="s">
        <v>174</v>
      </c>
      <c r="C15" s="255"/>
      <c r="D15" s="608"/>
      <c r="E15" s="612"/>
      <c r="F15" s="612"/>
      <c r="G15" s="612"/>
      <c r="H15" s="612"/>
      <c r="I15" s="612"/>
      <c r="J15" s="612"/>
      <c r="K15" s="612"/>
      <c r="L15" s="612"/>
      <c r="M15" s="612"/>
      <c r="N15" s="612"/>
      <c r="O15" s="612"/>
      <c r="P15" s="612"/>
      <c r="Q15" s="612"/>
      <c r="R15" s="612"/>
      <c r="S15" s="612"/>
      <c r="T15" s="612"/>
      <c r="U15" s="612"/>
      <c r="V15" s="612"/>
      <c r="W15" s="834"/>
      <c r="X15" s="256">
        <f t="shared" si="17"/>
        <v>0</v>
      </c>
    </row>
    <row r="16" spans="1:24" ht="15.95" customHeight="1">
      <c r="A16" s="969"/>
      <c r="B16" s="257" t="s">
        <v>173</v>
      </c>
      <c r="C16" s="617"/>
      <c r="D16" s="614"/>
      <c r="E16" s="615"/>
      <c r="F16" s="615"/>
      <c r="G16" s="615"/>
      <c r="H16" s="615"/>
      <c r="I16" s="615"/>
      <c r="J16" s="615"/>
      <c r="K16" s="615"/>
      <c r="L16" s="615"/>
      <c r="M16" s="615"/>
      <c r="N16" s="615"/>
      <c r="O16" s="615"/>
      <c r="P16" s="615"/>
      <c r="Q16" s="615"/>
      <c r="R16" s="615"/>
      <c r="S16" s="615"/>
      <c r="T16" s="615"/>
      <c r="U16" s="615"/>
      <c r="V16" s="615"/>
      <c r="W16" s="835"/>
      <c r="X16" s="258">
        <f t="shared" si="17"/>
        <v>0</v>
      </c>
    </row>
    <row r="17" spans="1:24" ht="15.95" customHeight="1">
      <c r="A17" s="970"/>
      <c r="B17" s="254" t="s">
        <v>174</v>
      </c>
      <c r="C17" s="255"/>
      <c r="D17" s="608"/>
      <c r="E17" s="612"/>
      <c r="F17" s="612"/>
      <c r="G17" s="612"/>
      <c r="H17" s="612"/>
      <c r="I17" s="612"/>
      <c r="J17" s="612"/>
      <c r="K17" s="612"/>
      <c r="L17" s="612"/>
      <c r="M17" s="612"/>
      <c r="N17" s="612"/>
      <c r="O17" s="612"/>
      <c r="P17" s="612"/>
      <c r="Q17" s="612"/>
      <c r="R17" s="612"/>
      <c r="S17" s="612"/>
      <c r="T17" s="612"/>
      <c r="U17" s="612"/>
      <c r="V17" s="612"/>
      <c r="W17" s="834"/>
      <c r="X17" s="256">
        <f t="shared" si="17"/>
        <v>0</v>
      </c>
    </row>
    <row r="18" spans="1:24" ht="15.95" customHeight="1">
      <c r="A18" s="969"/>
      <c r="B18" s="257" t="s">
        <v>173</v>
      </c>
      <c r="C18" s="617"/>
      <c r="D18" s="614"/>
      <c r="E18" s="615"/>
      <c r="F18" s="615"/>
      <c r="G18" s="615"/>
      <c r="H18" s="615"/>
      <c r="I18" s="615"/>
      <c r="J18" s="615"/>
      <c r="K18" s="615"/>
      <c r="L18" s="615"/>
      <c r="M18" s="615"/>
      <c r="N18" s="615"/>
      <c r="O18" s="615"/>
      <c r="P18" s="615"/>
      <c r="Q18" s="615"/>
      <c r="R18" s="615"/>
      <c r="S18" s="615"/>
      <c r="T18" s="615"/>
      <c r="U18" s="615"/>
      <c r="V18" s="615"/>
      <c r="W18" s="835"/>
      <c r="X18" s="258">
        <f t="shared" si="17"/>
        <v>0</v>
      </c>
    </row>
    <row r="19" spans="1:24" ht="15.95" customHeight="1">
      <c r="A19" s="970"/>
      <c r="B19" s="254" t="s">
        <v>174</v>
      </c>
      <c r="C19" s="255"/>
      <c r="D19" s="608"/>
      <c r="E19" s="612"/>
      <c r="F19" s="612"/>
      <c r="G19" s="612"/>
      <c r="H19" s="612"/>
      <c r="I19" s="612"/>
      <c r="J19" s="612"/>
      <c r="K19" s="612"/>
      <c r="L19" s="612"/>
      <c r="M19" s="612"/>
      <c r="N19" s="612"/>
      <c r="O19" s="612"/>
      <c r="P19" s="612"/>
      <c r="Q19" s="612"/>
      <c r="R19" s="612"/>
      <c r="S19" s="612"/>
      <c r="T19" s="612"/>
      <c r="U19" s="612"/>
      <c r="V19" s="612"/>
      <c r="W19" s="834"/>
      <c r="X19" s="256">
        <f t="shared" si="17"/>
        <v>0</v>
      </c>
    </row>
    <row r="20" spans="1:24" ht="15.95" customHeight="1">
      <c r="A20" s="969"/>
      <c r="B20" s="257" t="s">
        <v>173</v>
      </c>
      <c r="C20" s="617"/>
      <c r="D20" s="614"/>
      <c r="E20" s="615"/>
      <c r="F20" s="615"/>
      <c r="G20" s="615"/>
      <c r="H20" s="615"/>
      <c r="I20" s="615"/>
      <c r="J20" s="615"/>
      <c r="K20" s="615"/>
      <c r="L20" s="615"/>
      <c r="M20" s="615"/>
      <c r="N20" s="615"/>
      <c r="O20" s="615"/>
      <c r="P20" s="615"/>
      <c r="Q20" s="615"/>
      <c r="R20" s="615"/>
      <c r="S20" s="615"/>
      <c r="T20" s="615"/>
      <c r="U20" s="615"/>
      <c r="V20" s="615"/>
      <c r="W20" s="835"/>
      <c r="X20" s="258">
        <f t="shared" si="17"/>
        <v>0</v>
      </c>
    </row>
    <row r="21" spans="1:24" ht="15.95" customHeight="1">
      <c r="A21" s="970"/>
      <c r="B21" s="254" t="s">
        <v>174</v>
      </c>
      <c r="C21" s="255"/>
      <c r="D21" s="608"/>
      <c r="E21" s="612"/>
      <c r="F21" s="612"/>
      <c r="G21" s="612"/>
      <c r="H21" s="612"/>
      <c r="I21" s="612"/>
      <c r="J21" s="612"/>
      <c r="K21" s="612"/>
      <c r="L21" s="612"/>
      <c r="M21" s="612"/>
      <c r="N21" s="612"/>
      <c r="O21" s="612"/>
      <c r="P21" s="612"/>
      <c r="Q21" s="612"/>
      <c r="R21" s="612"/>
      <c r="S21" s="612"/>
      <c r="T21" s="612"/>
      <c r="U21" s="612"/>
      <c r="V21" s="612"/>
      <c r="W21" s="834"/>
      <c r="X21" s="256">
        <f t="shared" si="17"/>
        <v>0</v>
      </c>
    </row>
    <row r="22" spans="1:24" ht="15.95" customHeight="1">
      <c r="A22" s="969"/>
      <c r="B22" s="257" t="s">
        <v>173</v>
      </c>
      <c r="C22" s="617"/>
      <c r="D22" s="614"/>
      <c r="E22" s="615"/>
      <c r="F22" s="615"/>
      <c r="G22" s="615"/>
      <c r="H22" s="615"/>
      <c r="I22" s="615"/>
      <c r="J22" s="615"/>
      <c r="K22" s="615"/>
      <c r="L22" s="615"/>
      <c r="M22" s="615"/>
      <c r="N22" s="615"/>
      <c r="O22" s="615"/>
      <c r="P22" s="615"/>
      <c r="Q22" s="615"/>
      <c r="R22" s="615"/>
      <c r="S22" s="615"/>
      <c r="T22" s="615"/>
      <c r="U22" s="615"/>
      <c r="V22" s="615"/>
      <c r="W22" s="835"/>
      <c r="X22" s="258">
        <f t="shared" si="17"/>
        <v>0</v>
      </c>
    </row>
    <row r="23" spans="1:24" ht="15.95" customHeight="1">
      <c r="A23" s="970"/>
      <c r="B23" s="254" t="s">
        <v>174</v>
      </c>
      <c r="C23" s="255"/>
      <c r="D23" s="608"/>
      <c r="E23" s="612"/>
      <c r="F23" s="612"/>
      <c r="G23" s="612"/>
      <c r="H23" s="612"/>
      <c r="I23" s="612"/>
      <c r="J23" s="612"/>
      <c r="K23" s="612"/>
      <c r="L23" s="612"/>
      <c r="M23" s="612"/>
      <c r="N23" s="612"/>
      <c r="O23" s="612"/>
      <c r="P23" s="612"/>
      <c r="Q23" s="612"/>
      <c r="R23" s="612"/>
      <c r="S23" s="612"/>
      <c r="T23" s="612"/>
      <c r="U23" s="612"/>
      <c r="V23" s="612"/>
      <c r="W23" s="834"/>
      <c r="X23" s="256">
        <f t="shared" si="17"/>
        <v>0</v>
      </c>
    </row>
    <row r="24" spans="1:24" ht="15.95" customHeight="1">
      <c r="A24" s="969"/>
      <c r="B24" s="257" t="s">
        <v>173</v>
      </c>
      <c r="C24" s="617"/>
      <c r="D24" s="614"/>
      <c r="E24" s="615"/>
      <c r="F24" s="615"/>
      <c r="G24" s="615"/>
      <c r="H24" s="615"/>
      <c r="I24" s="615"/>
      <c r="J24" s="615"/>
      <c r="K24" s="615"/>
      <c r="L24" s="615"/>
      <c r="M24" s="615"/>
      <c r="N24" s="615"/>
      <c r="O24" s="615"/>
      <c r="P24" s="615"/>
      <c r="Q24" s="615"/>
      <c r="R24" s="615"/>
      <c r="S24" s="615"/>
      <c r="T24" s="615"/>
      <c r="U24" s="615"/>
      <c r="V24" s="615"/>
      <c r="W24" s="835"/>
      <c r="X24" s="258">
        <f t="shared" si="17"/>
        <v>0</v>
      </c>
    </row>
    <row r="25" spans="1:24" ht="15.95" customHeight="1">
      <c r="A25" s="970"/>
      <c r="B25" s="254" t="s">
        <v>174</v>
      </c>
      <c r="C25" s="255"/>
      <c r="D25" s="608"/>
      <c r="E25" s="612"/>
      <c r="F25" s="612"/>
      <c r="G25" s="612"/>
      <c r="H25" s="612"/>
      <c r="I25" s="612"/>
      <c r="J25" s="612"/>
      <c r="K25" s="612"/>
      <c r="L25" s="612"/>
      <c r="M25" s="612"/>
      <c r="N25" s="612"/>
      <c r="O25" s="612"/>
      <c r="P25" s="612"/>
      <c r="Q25" s="612"/>
      <c r="R25" s="612"/>
      <c r="S25" s="612"/>
      <c r="T25" s="612"/>
      <c r="U25" s="612"/>
      <c r="V25" s="612"/>
      <c r="W25" s="834"/>
      <c r="X25" s="256">
        <f t="shared" si="17"/>
        <v>0</v>
      </c>
    </row>
    <row r="26" spans="1:24" ht="15.95" customHeight="1">
      <c r="A26" s="969"/>
      <c r="B26" s="257" t="s">
        <v>173</v>
      </c>
      <c r="C26" s="617"/>
      <c r="D26" s="614"/>
      <c r="E26" s="615"/>
      <c r="F26" s="615"/>
      <c r="G26" s="615"/>
      <c r="H26" s="615"/>
      <c r="I26" s="615"/>
      <c r="J26" s="615"/>
      <c r="K26" s="615"/>
      <c r="L26" s="615"/>
      <c r="M26" s="615"/>
      <c r="N26" s="615"/>
      <c r="O26" s="615"/>
      <c r="P26" s="615"/>
      <c r="Q26" s="615"/>
      <c r="R26" s="615"/>
      <c r="S26" s="615"/>
      <c r="T26" s="615"/>
      <c r="U26" s="615"/>
      <c r="V26" s="615"/>
      <c r="W26" s="835"/>
      <c r="X26" s="258">
        <f t="shared" si="17"/>
        <v>0</v>
      </c>
    </row>
    <row r="27" spans="1:24" ht="15.95" customHeight="1">
      <c r="A27" s="970"/>
      <c r="B27" s="254" t="s">
        <v>174</v>
      </c>
      <c r="C27" s="255"/>
      <c r="D27" s="608"/>
      <c r="E27" s="612"/>
      <c r="F27" s="612"/>
      <c r="G27" s="612"/>
      <c r="H27" s="612"/>
      <c r="I27" s="612"/>
      <c r="J27" s="612"/>
      <c r="K27" s="612"/>
      <c r="L27" s="612"/>
      <c r="M27" s="612"/>
      <c r="N27" s="612"/>
      <c r="O27" s="612"/>
      <c r="P27" s="612"/>
      <c r="Q27" s="612"/>
      <c r="R27" s="612"/>
      <c r="S27" s="612"/>
      <c r="T27" s="612"/>
      <c r="U27" s="612"/>
      <c r="V27" s="612"/>
      <c r="W27" s="834"/>
      <c r="X27" s="256">
        <f t="shared" si="17"/>
        <v>0</v>
      </c>
    </row>
    <row r="28" spans="1:24" ht="15.95" customHeight="1">
      <c r="A28" s="969"/>
      <c r="B28" s="257" t="s">
        <v>173</v>
      </c>
      <c r="C28" s="617"/>
      <c r="D28" s="614"/>
      <c r="E28" s="615"/>
      <c r="F28" s="615"/>
      <c r="G28" s="615"/>
      <c r="H28" s="615"/>
      <c r="I28" s="615"/>
      <c r="J28" s="615"/>
      <c r="K28" s="615"/>
      <c r="L28" s="615"/>
      <c r="M28" s="615"/>
      <c r="N28" s="615"/>
      <c r="O28" s="615"/>
      <c r="P28" s="615"/>
      <c r="Q28" s="615"/>
      <c r="R28" s="615"/>
      <c r="S28" s="615"/>
      <c r="T28" s="615"/>
      <c r="U28" s="615"/>
      <c r="V28" s="615"/>
      <c r="W28" s="835"/>
      <c r="X28" s="258">
        <f t="shared" si="17"/>
        <v>0</v>
      </c>
    </row>
    <row r="29" spans="1:24" ht="15.95" customHeight="1">
      <c r="A29" s="970"/>
      <c r="B29" s="254" t="s">
        <v>174</v>
      </c>
      <c r="C29" s="255"/>
      <c r="D29" s="608"/>
      <c r="E29" s="612"/>
      <c r="F29" s="612"/>
      <c r="G29" s="612"/>
      <c r="H29" s="612"/>
      <c r="I29" s="612"/>
      <c r="J29" s="612"/>
      <c r="K29" s="612"/>
      <c r="L29" s="612"/>
      <c r="M29" s="612"/>
      <c r="N29" s="612"/>
      <c r="O29" s="612"/>
      <c r="P29" s="612"/>
      <c r="Q29" s="612"/>
      <c r="R29" s="612"/>
      <c r="S29" s="612"/>
      <c r="T29" s="612"/>
      <c r="U29" s="612"/>
      <c r="V29" s="612"/>
      <c r="W29" s="834"/>
      <c r="X29" s="256">
        <f t="shared" si="17"/>
        <v>0</v>
      </c>
    </row>
    <row r="30" spans="1:24" ht="15.95" customHeight="1">
      <c r="A30" s="969"/>
      <c r="B30" s="257" t="s">
        <v>173</v>
      </c>
      <c r="C30" s="617"/>
      <c r="D30" s="614"/>
      <c r="E30" s="615"/>
      <c r="F30" s="615"/>
      <c r="G30" s="615"/>
      <c r="H30" s="615"/>
      <c r="I30" s="615"/>
      <c r="J30" s="615"/>
      <c r="K30" s="615"/>
      <c r="L30" s="615"/>
      <c r="M30" s="615"/>
      <c r="N30" s="615"/>
      <c r="O30" s="615"/>
      <c r="P30" s="615"/>
      <c r="Q30" s="615"/>
      <c r="R30" s="615"/>
      <c r="S30" s="615"/>
      <c r="T30" s="615"/>
      <c r="U30" s="615"/>
      <c r="V30" s="615"/>
      <c r="W30" s="835"/>
      <c r="X30" s="258">
        <f t="shared" si="17"/>
        <v>0</v>
      </c>
    </row>
    <row r="31" spans="1:24" ht="15.95" customHeight="1">
      <c r="A31" s="970"/>
      <c r="B31" s="254" t="s">
        <v>174</v>
      </c>
      <c r="C31" s="255"/>
      <c r="D31" s="608"/>
      <c r="E31" s="612"/>
      <c r="F31" s="612"/>
      <c r="G31" s="612"/>
      <c r="H31" s="612"/>
      <c r="I31" s="612"/>
      <c r="J31" s="612"/>
      <c r="K31" s="612"/>
      <c r="L31" s="612"/>
      <c r="M31" s="612"/>
      <c r="N31" s="612"/>
      <c r="O31" s="612"/>
      <c r="P31" s="612"/>
      <c r="Q31" s="612"/>
      <c r="R31" s="612"/>
      <c r="S31" s="612"/>
      <c r="T31" s="612"/>
      <c r="U31" s="612"/>
      <c r="V31" s="612"/>
      <c r="W31" s="834"/>
      <c r="X31" s="256">
        <f t="shared" si="17"/>
        <v>0</v>
      </c>
    </row>
    <row r="32" spans="1:24" ht="15.95" customHeight="1">
      <c r="A32" s="969"/>
      <c r="B32" s="257" t="s">
        <v>173</v>
      </c>
      <c r="C32" s="617"/>
      <c r="D32" s="614"/>
      <c r="E32" s="615"/>
      <c r="F32" s="615"/>
      <c r="G32" s="615"/>
      <c r="H32" s="615"/>
      <c r="I32" s="615"/>
      <c r="J32" s="615"/>
      <c r="K32" s="615"/>
      <c r="L32" s="615"/>
      <c r="M32" s="615"/>
      <c r="N32" s="615"/>
      <c r="O32" s="615"/>
      <c r="P32" s="615"/>
      <c r="Q32" s="615"/>
      <c r="R32" s="615"/>
      <c r="S32" s="615"/>
      <c r="T32" s="615"/>
      <c r="U32" s="615"/>
      <c r="V32" s="615"/>
      <c r="W32" s="835"/>
      <c r="X32" s="258">
        <f t="shared" si="17"/>
        <v>0</v>
      </c>
    </row>
    <row r="33" spans="1:24" ht="15.95" customHeight="1">
      <c r="A33" s="970"/>
      <c r="B33" s="254" t="s">
        <v>174</v>
      </c>
      <c r="C33" s="255"/>
      <c r="D33" s="608"/>
      <c r="E33" s="612"/>
      <c r="F33" s="612"/>
      <c r="G33" s="612"/>
      <c r="H33" s="612"/>
      <c r="I33" s="612"/>
      <c r="J33" s="612"/>
      <c r="K33" s="612"/>
      <c r="L33" s="612"/>
      <c r="M33" s="612"/>
      <c r="N33" s="612"/>
      <c r="O33" s="612"/>
      <c r="P33" s="612"/>
      <c r="Q33" s="612"/>
      <c r="R33" s="612"/>
      <c r="S33" s="612"/>
      <c r="T33" s="612"/>
      <c r="U33" s="612"/>
      <c r="V33" s="612"/>
      <c r="W33" s="834"/>
      <c r="X33" s="256">
        <f t="shared" si="17"/>
        <v>0</v>
      </c>
    </row>
    <row r="34" spans="1:24" ht="15.95" customHeight="1">
      <c r="A34" s="969"/>
      <c r="B34" s="257" t="s">
        <v>173</v>
      </c>
      <c r="C34" s="617"/>
      <c r="D34" s="614"/>
      <c r="E34" s="615"/>
      <c r="F34" s="615"/>
      <c r="G34" s="615"/>
      <c r="H34" s="615"/>
      <c r="I34" s="615"/>
      <c r="J34" s="615"/>
      <c r="K34" s="615"/>
      <c r="L34" s="615"/>
      <c r="M34" s="615"/>
      <c r="N34" s="615"/>
      <c r="O34" s="615"/>
      <c r="P34" s="615"/>
      <c r="Q34" s="615"/>
      <c r="R34" s="615"/>
      <c r="S34" s="615"/>
      <c r="T34" s="615"/>
      <c r="U34" s="615"/>
      <c r="V34" s="615"/>
      <c r="W34" s="835"/>
      <c r="X34" s="258">
        <f t="shared" si="17"/>
        <v>0</v>
      </c>
    </row>
    <row r="35" spans="1:24" ht="15.95" customHeight="1">
      <c r="A35" s="970"/>
      <c r="B35" s="254" t="s">
        <v>174</v>
      </c>
      <c r="C35" s="255"/>
      <c r="D35" s="608"/>
      <c r="E35" s="612"/>
      <c r="F35" s="612"/>
      <c r="G35" s="612"/>
      <c r="H35" s="612"/>
      <c r="I35" s="612"/>
      <c r="J35" s="612"/>
      <c r="K35" s="612"/>
      <c r="L35" s="612"/>
      <c r="M35" s="612"/>
      <c r="N35" s="612"/>
      <c r="O35" s="612"/>
      <c r="P35" s="612"/>
      <c r="Q35" s="612"/>
      <c r="R35" s="612"/>
      <c r="S35" s="612"/>
      <c r="T35" s="612"/>
      <c r="U35" s="612"/>
      <c r="V35" s="612"/>
      <c r="W35" s="834"/>
      <c r="X35" s="256">
        <f t="shared" si="17"/>
        <v>0</v>
      </c>
    </row>
    <row r="36" spans="1:24" ht="15.95" customHeight="1">
      <c r="A36" s="969"/>
      <c r="B36" s="257" t="s">
        <v>173</v>
      </c>
      <c r="C36" s="617"/>
      <c r="D36" s="614"/>
      <c r="E36" s="615"/>
      <c r="F36" s="615"/>
      <c r="G36" s="615"/>
      <c r="H36" s="615"/>
      <c r="I36" s="615"/>
      <c r="J36" s="615"/>
      <c r="K36" s="615"/>
      <c r="L36" s="615"/>
      <c r="M36" s="615"/>
      <c r="N36" s="615"/>
      <c r="O36" s="615"/>
      <c r="P36" s="615"/>
      <c r="Q36" s="615"/>
      <c r="R36" s="615"/>
      <c r="S36" s="615"/>
      <c r="T36" s="615"/>
      <c r="U36" s="615"/>
      <c r="V36" s="615"/>
      <c r="W36" s="835"/>
      <c r="X36" s="258">
        <f t="shared" si="17"/>
        <v>0</v>
      </c>
    </row>
    <row r="37" spans="1:24" ht="15.95" customHeight="1">
      <c r="A37" s="970"/>
      <c r="B37" s="254" t="s">
        <v>174</v>
      </c>
      <c r="C37" s="255"/>
      <c r="D37" s="608"/>
      <c r="E37" s="612"/>
      <c r="F37" s="612"/>
      <c r="G37" s="612"/>
      <c r="H37" s="612"/>
      <c r="I37" s="612"/>
      <c r="J37" s="612"/>
      <c r="K37" s="612"/>
      <c r="L37" s="612"/>
      <c r="M37" s="612"/>
      <c r="N37" s="612"/>
      <c r="O37" s="612"/>
      <c r="P37" s="612"/>
      <c r="Q37" s="612"/>
      <c r="R37" s="612"/>
      <c r="S37" s="612"/>
      <c r="T37" s="612"/>
      <c r="U37" s="612"/>
      <c r="V37" s="612"/>
      <c r="W37" s="834"/>
      <c r="X37" s="256">
        <f t="shared" si="17"/>
        <v>0</v>
      </c>
    </row>
    <row r="38" spans="1:24" ht="15.95" customHeight="1">
      <c r="A38" s="969"/>
      <c r="B38" s="257" t="s">
        <v>173</v>
      </c>
      <c r="C38" s="617"/>
      <c r="D38" s="614"/>
      <c r="E38" s="615"/>
      <c r="F38" s="615"/>
      <c r="G38" s="615"/>
      <c r="H38" s="615"/>
      <c r="I38" s="615"/>
      <c r="J38" s="615"/>
      <c r="K38" s="615"/>
      <c r="L38" s="615"/>
      <c r="M38" s="615"/>
      <c r="N38" s="615"/>
      <c r="O38" s="615"/>
      <c r="P38" s="615"/>
      <c r="Q38" s="615"/>
      <c r="R38" s="615"/>
      <c r="S38" s="615"/>
      <c r="T38" s="615"/>
      <c r="U38" s="615"/>
      <c r="V38" s="615"/>
      <c r="W38" s="835"/>
      <c r="X38" s="258">
        <f t="shared" si="17"/>
        <v>0</v>
      </c>
    </row>
    <row r="39" spans="1:24" ht="15.95" customHeight="1">
      <c r="A39" s="970"/>
      <c r="B39" s="254" t="s">
        <v>174</v>
      </c>
      <c r="C39" s="255"/>
      <c r="D39" s="608"/>
      <c r="E39" s="612"/>
      <c r="F39" s="612"/>
      <c r="G39" s="612"/>
      <c r="H39" s="612"/>
      <c r="I39" s="612"/>
      <c r="J39" s="612"/>
      <c r="K39" s="612"/>
      <c r="L39" s="612"/>
      <c r="M39" s="612"/>
      <c r="N39" s="612"/>
      <c r="O39" s="612"/>
      <c r="P39" s="612"/>
      <c r="Q39" s="612"/>
      <c r="R39" s="612"/>
      <c r="S39" s="612"/>
      <c r="T39" s="612"/>
      <c r="U39" s="612"/>
      <c r="V39" s="612"/>
      <c r="W39" s="834"/>
      <c r="X39" s="256">
        <f t="shared" si="17"/>
        <v>0</v>
      </c>
    </row>
    <row r="40" spans="1:24" ht="15.95" customHeight="1">
      <c r="A40" s="969"/>
      <c r="B40" s="257" t="s">
        <v>173</v>
      </c>
      <c r="C40" s="617"/>
      <c r="D40" s="614"/>
      <c r="E40" s="615"/>
      <c r="F40" s="615"/>
      <c r="G40" s="615"/>
      <c r="H40" s="615"/>
      <c r="I40" s="615"/>
      <c r="J40" s="615"/>
      <c r="K40" s="615"/>
      <c r="L40" s="615"/>
      <c r="M40" s="615"/>
      <c r="N40" s="615"/>
      <c r="O40" s="615"/>
      <c r="P40" s="615"/>
      <c r="Q40" s="615"/>
      <c r="R40" s="615"/>
      <c r="S40" s="615"/>
      <c r="T40" s="615"/>
      <c r="U40" s="615"/>
      <c r="V40" s="615"/>
      <c r="W40" s="835"/>
      <c r="X40" s="258">
        <f t="shared" si="17"/>
        <v>0</v>
      </c>
    </row>
    <row r="41" spans="1:24" ht="15.95" customHeight="1">
      <c r="A41" s="970"/>
      <c r="B41" s="254" t="s">
        <v>174</v>
      </c>
      <c r="C41" s="255"/>
      <c r="D41" s="608"/>
      <c r="E41" s="612"/>
      <c r="F41" s="612"/>
      <c r="G41" s="612"/>
      <c r="H41" s="612"/>
      <c r="I41" s="612"/>
      <c r="J41" s="612"/>
      <c r="K41" s="612"/>
      <c r="L41" s="612"/>
      <c r="M41" s="612"/>
      <c r="N41" s="612"/>
      <c r="O41" s="612"/>
      <c r="P41" s="612"/>
      <c r="Q41" s="612"/>
      <c r="R41" s="612"/>
      <c r="S41" s="612"/>
      <c r="T41" s="612"/>
      <c r="U41" s="612"/>
      <c r="V41" s="612"/>
      <c r="W41" s="834"/>
      <c r="X41" s="256">
        <f t="shared" si="17"/>
        <v>0</v>
      </c>
    </row>
    <row r="42" spans="1:24" ht="15.95" customHeight="1">
      <c r="A42" s="969"/>
      <c r="B42" s="257" t="s">
        <v>173</v>
      </c>
      <c r="C42" s="617"/>
      <c r="D42" s="614"/>
      <c r="E42" s="615"/>
      <c r="F42" s="615"/>
      <c r="G42" s="615"/>
      <c r="H42" s="615"/>
      <c r="I42" s="615"/>
      <c r="J42" s="615"/>
      <c r="K42" s="615"/>
      <c r="L42" s="615"/>
      <c r="M42" s="615"/>
      <c r="N42" s="615"/>
      <c r="O42" s="615"/>
      <c r="P42" s="615"/>
      <c r="Q42" s="615"/>
      <c r="R42" s="615"/>
      <c r="S42" s="615"/>
      <c r="T42" s="615"/>
      <c r="U42" s="615"/>
      <c r="V42" s="615"/>
      <c r="W42" s="835"/>
      <c r="X42" s="258">
        <f t="shared" si="17"/>
        <v>0</v>
      </c>
    </row>
    <row r="43" spans="1:24" ht="15.95" customHeight="1">
      <c r="A43" s="970"/>
      <c r="B43" s="254" t="s">
        <v>174</v>
      </c>
      <c r="C43" s="255"/>
      <c r="D43" s="608"/>
      <c r="E43" s="612"/>
      <c r="F43" s="612"/>
      <c r="G43" s="612"/>
      <c r="H43" s="612"/>
      <c r="I43" s="612"/>
      <c r="J43" s="612"/>
      <c r="K43" s="612"/>
      <c r="L43" s="612"/>
      <c r="M43" s="612"/>
      <c r="N43" s="612"/>
      <c r="O43" s="612"/>
      <c r="P43" s="612"/>
      <c r="Q43" s="612"/>
      <c r="R43" s="612"/>
      <c r="S43" s="612"/>
      <c r="T43" s="612"/>
      <c r="U43" s="612"/>
      <c r="V43" s="612"/>
      <c r="W43" s="834"/>
      <c r="X43" s="256">
        <f t="shared" si="17"/>
        <v>0</v>
      </c>
    </row>
    <row r="44" spans="1:24" ht="15.95" customHeight="1">
      <c r="A44" s="969"/>
      <c r="B44" s="257" t="s">
        <v>173</v>
      </c>
      <c r="C44" s="617"/>
      <c r="D44" s="614"/>
      <c r="E44" s="615"/>
      <c r="F44" s="615"/>
      <c r="G44" s="615"/>
      <c r="H44" s="615"/>
      <c r="I44" s="615"/>
      <c r="J44" s="615"/>
      <c r="K44" s="615"/>
      <c r="L44" s="615"/>
      <c r="M44" s="615"/>
      <c r="N44" s="615"/>
      <c r="O44" s="615"/>
      <c r="P44" s="615"/>
      <c r="Q44" s="615"/>
      <c r="R44" s="615"/>
      <c r="S44" s="615"/>
      <c r="T44" s="615"/>
      <c r="U44" s="615"/>
      <c r="V44" s="615"/>
      <c r="W44" s="835"/>
      <c r="X44" s="258">
        <f t="shared" si="17"/>
        <v>0</v>
      </c>
    </row>
    <row r="45" spans="1:24" ht="15.95" customHeight="1">
      <c r="A45" s="970"/>
      <c r="B45" s="254" t="s">
        <v>174</v>
      </c>
      <c r="C45" s="255"/>
      <c r="D45" s="608"/>
      <c r="E45" s="612"/>
      <c r="F45" s="612"/>
      <c r="G45" s="612"/>
      <c r="H45" s="612"/>
      <c r="I45" s="612"/>
      <c r="J45" s="612"/>
      <c r="K45" s="612"/>
      <c r="L45" s="612"/>
      <c r="M45" s="612"/>
      <c r="N45" s="612"/>
      <c r="O45" s="612"/>
      <c r="P45" s="612"/>
      <c r="Q45" s="612"/>
      <c r="R45" s="612"/>
      <c r="S45" s="612"/>
      <c r="T45" s="612"/>
      <c r="U45" s="612"/>
      <c r="V45" s="612"/>
      <c r="W45" s="834"/>
      <c r="X45" s="256">
        <f t="shared" si="17"/>
        <v>0</v>
      </c>
    </row>
    <row r="46" spans="1:24" ht="15.95" customHeight="1">
      <c r="A46" s="969"/>
      <c r="B46" s="257" t="s">
        <v>173</v>
      </c>
      <c r="C46" s="617"/>
      <c r="D46" s="614"/>
      <c r="E46" s="615"/>
      <c r="F46" s="615"/>
      <c r="G46" s="615"/>
      <c r="H46" s="615"/>
      <c r="I46" s="615"/>
      <c r="J46" s="615"/>
      <c r="K46" s="615"/>
      <c r="L46" s="615"/>
      <c r="M46" s="615"/>
      <c r="N46" s="615"/>
      <c r="O46" s="615"/>
      <c r="P46" s="615"/>
      <c r="Q46" s="615"/>
      <c r="R46" s="615"/>
      <c r="S46" s="615"/>
      <c r="T46" s="615"/>
      <c r="U46" s="615"/>
      <c r="V46" s="615"/>
      <c r="W46" s="835"/>
      <c r="X46" s="258">
        <f t="shared" si="17"/>
        <v>0</v>
      </c>
    </row>
    <row r="47" spans="1:24" ht="15.95" customHeight="1">
      <c r="A47" s="970"/>
      <c r="B47" s="254" t="s">
        <v>174</v>
      </c>
      <c r="C47" s="255"/>
      <c r="D47" s="608"/>
      <c r="E47" s="612"/>
      <c r="F47" s="612"/>
      <c r="G47" s="612"/>
      <c r="H47" s="612"/>
      <c r="I47" s="612"/>
      <c r="J47" s="612"/>
      <c r="K47" s="612"/>
      <c r="L47" s="612"/>
      <c r="M47" s="612"/>
      <c r="N47" s="612"/>
      <c r="O47" s="612"/>
      <c r="P47" s="612"/>
      <c r="Q47" s="612"/>
      <c r="R47" s="612"/>
      <c r="S47" s="612"/>
      <c r="T47" s="612"/>
      <c r="U47" s="612"/>
      <c r="V47" s="612"/>
      <c r="W47" s="834"/>
      <c r="X47" s="256">
        <f t="shared" si="17"/>
        <v>0</v>
      </c>
    </row>
    <row r="48" spans="1:24" ht="15.95" customHeight="1">
      <c r="A48" s="969"/>
      <c r="B48" s="257" t="s">
        <v>173</v>
      </c>
      <c r="C48" s="617"/>
      <c r="D48" s="614"/>
      <c r="E48" s="615"/>
      <c r="F48" s="615"/>
      <c r="G48" s="615"/>
      <c r="H48" s="615"/>
      <c r="I48" s="615"/>
      <c r="J48" s="615"/>
      <c r="K48" s="615"/>
      <c r="L48" s="615"/>
      <c r="M48" s="615"/>
      <c r="N48" s="615"/>
      <c r="O48" s="615"/>
      <c r="P48" s="615"/>
      <c r="Q48" s="615"/>
      <c r="R48" s="615"/>
      <c r="S48" s="615"/>
      <c r="T48" s="615"/>
      <c r="U48" s="615"/>
      <c r="V48" s="615"/>
      <c r="W48" s="616"/>
      <c r="X48" s="258">
        <f t="shared" si="17"/>
        <v>0</v>
      </c>
    </row>
    <row r="49" spans="1:24" ht="15.95" customHeight="1">
      <c r="A49" s="970"/>
      <c r="B49" s="254" t="s">
        <v>174</v>
      </c>
      <c r="C49" s="255"/>
      <c r="D49" s="608"/>
      <c r="E49" s="612"/>
      <c r="F49" s="612"/>
      <c r="G49" s="612"/>
      <c r="H49" s="612"/>
      <c r="I49" s="612"/>
      <c r="J49" s="612"/>
      <c r="K49" s="612"/>
      <c r="L49" s="612"/>
      <c r="M49" s="612"/>
      <c r="N49" s="612"/>
      <c r="O49" s="612"/>
      <c r="P49" s="612"/>
      <c r="Q49" s="612"/>
      <c r="R49" s="612"/>
      <c r="S49" s="612"/>
      <c r="T49" s="612"/>
      <c r="U49" s="612"/>
      <c r="V49" s="612"/>
      <c r="W49" s="613"/>
      <c r="X49" s="256">
        <f t="shared" si="17"/>
        <v>0</v>
      </c>
    </row>
    <row r="50" spans="1:24" ht="15.95" customHeight="1">
      <c r="A50" s="969"/>
      <c r="B50" s="257" t="s">
        <v>173</v>
      </c>
      <c r="C50" s="617"/>
      <c r="D50" s="614"/>
      <c r="E50" s="615"/>
      <c r="F50" s="615"/>
      <c r="G50" s="615"/>
      <c r="H50" s="615"/>
      <c r="I50" s="615"/>
      <c r="J50" s="615"/>
      <c r="K50" s="615"/>
      <c r="L50" s="615"/>
      <c r="M50" s="615"/>
      <c r="N50" s="615"/>
      <c r="O50" s="615"/>
      <c r="P50" s="615"/>
      <c r="Q50" s="615"/>
      <c r="R50" s="615"/>
      <c r="S50" s="615"/>
      <c r="T50" s="615"/>
      <c r="U50" s="615"/>
      <c r="V50" s="615"/>
      <c r="W50" s="616"/>
      <c r="X50" s="258">
        <f t="shared" si="17"/>
        <v>0</v>
      </c>
    </row>
    <row r="51" spans="1:24" ht="15.95" customHeight="1">
      <c r="A51" s="970"/>
      <c r="B51" s="254" t="s">
        <v>174</v>
      </c>
      <c r="C51" s="255"/>
      <c r="D51" s="608"/>
      <c r="E51" s="612"/>
      <c r="F51" s="612"/>
      <c r="G51" s="612"/>
      <c r="H51" s="612"/>
      <c r="I51" s="612"/>
      <c r="J51" s="612"/>
      <c r="K51" s="612"/>
      <c r="L51" s="612"/>
      <c r="M51" s="612"/>
      <c r="N51" s="612"/>
      <c r="O51" s="612"/>
      <c r="P51" s="612"/>
      <c r="Q51" s="612"/>
      <c r="R51" s="612"/>
      <c r="S51" s="612"/>
      <c r="T51" s="612"/>
      <c r="U51" s="612"/>
      <c r="V51" s="612"/>
      <c r="W51" s="613"/>
      <c r="X51" s="256">
        <f t="shared" si="17"/>
        <v>0</v>
      </c>
    </row>
    <row r="52" spans="1:24" ht="15.95" customHeight="1" thickBot="1">
      <c r="A52" s="986" t="s">
        <v>175</v>
      </c>
      <c r="B52" s="987"/>
      <c r="C52" s="259"/>
      <c r="D52" s="260">
        <f>SUM(D51,D49,D47,D45,D43,D41,D39,D37,D35,D33,D31,D29,D27,D25,D23,D21,D19,D17,D15,D13,D11,D9,D7)</f>
        <v>0</v>
      </c>
      <c r="E52" s="260">
        <f t="shared" ref="E52:V52" si="18">SUM(E51,E49,E47,E45,E43,E41,E39,E37,E35,E33,E31,E29,E27,E25,E23,E21,E19,E17,E15,E13,E11,E9,E7)</f>
        <v>0</v>
      </c>
      <c r="F52" s="260">
        <f t="shared" si="18"/>
        <v>0</v>
      </c>
      <c r="G52" s="260">
        <f t="shared" si="18"/>
        <v>0</v>
      </c>
      <c r="H52" s="260">
        <f t="shared" si="18"/>
        <v>0</v>
      </c>
      <c r="I52" s="260">
        <f t="shared" si="18"/>
        <v>0</v>
      </c>
      <c r="J52" s="260">
        <f t="shared" si="18"/>
        <v>0</v>
      </c>
      <c r="K52" s="260">
        <f t="shared" si="18"/>
        <v>0</v>
      </c>
      <c r="L52" s="260">
        <f t="shared" si="18"/>
        <v>0</v>
      </c>
      <c r="M52" s="260">
        <f t="shared" si="18"/>
        <v>0</v>
      </c>
      <c r="N52" s="260">
        <f t="shared" si="18"/>
        <v>0</v>
      </c>
      <c r="O52" s="260">
        <f t="shared" si="18"/>
        <v>0</v>
      </c>
      <c r="P52" s="260">
        <f t="shared" si="18"/>
        <v>0</v>
      </c>
      <c r="Q52" s="260">
        <f t="shared" si="18"/>
        <v>0</v>
      </c>
      <c r="R52" s="260">
        <f t="shared" si="18"/>
        <v>0</v>
      </c>
      <c r="S52" s="260">
        <f t="shared" si="18"/>
        <v>0</v>
      </c>
      <c r="T52" s="260">
        <f t="shared" si="18"/>
        <v>0</v>
      </c>
      <c r="U52" s="260">
        <f t="shared" si="18"/>
        <v>0</v>
      </c>
      <c r="V52" s="260">
        <f t="shared" si="18"/>
        <v>0</v>
      </c>
      <c r="W52" s="261">
        <f>SUM(W51,W49,W47,W45,W43,W41,W39,W37,W35,W33,W31,W29,W27,W25,W23,W21,W19,W17,W15,W13,W11,W9,W7)</f>
        <v>0</v>
      </c>
      <c r="X52" s="262">
        <f>SUM(D52:W52)</f>
        <v>0</v>
      </c>
    </row>
    <row r="53" spans="1:24" ht="15.95" customHeight="1">
      <c r="A53" s="263" t="s">
        <v>176</v>
      </c>
    </row>
    <row r="54" spans="1:24" ht="15.95" customHeight="1">
      <c r="A54" s="76" t="s">
        <v>177</v>
      </c>
    </row>
    <row r="55" spans="1:24" s="21" customFormat="1" ht="15.95" customHeight="1">
      <c r="A55" s="263" t="s">
        <v>160</v>
      </c>
    </row>
    <row r="56" spans="1:24" ht="20.25" customHeight="1"/>
    <row r="57" spans="1:24" ht="20.25" customHeight="1"/>
    <row r="58" spans="1:24" ht="20.25" customHeight="1"/>
    <row r="59" spans="1:24" ht="20.25" customHeight="1"/>
    <row r="60" spans="1:24" ht="20.25" customHeight="1"/>
    <row r="61" spans="1:24" ht="30" hidden="1" customHeight="1"/>
  </sheetData>
  <protectedRanges>
    <protectedRange sqref="A56:IV61" name="範囲3"/>
    <protectedRange sqref="A6:W51" name="範囲1"/>
  </protectedRanges>
  <mergeCells count="29">
    <mergeCell ref="A44:A45"/>
    <mergeCell ref="A46:A47"/>
    <mergeCell ref="A48:A49"/>
    <mergeCell ref="A50:A51"/>
    <mergeCell ref="A52:B52"/>
    <mergeCell ref="A42:A43"/>
    <mergeCell ref="A20:A21"/>
    <mergeCell ref="A22:A23"/>
    <mergeCell ref="A24:A25"/>
    <mergeCell ref="A26:A27"/>
    <mergeCell ref="A28:A29"/>
    <mergeCell ref="A30:A31"/>
    <mergeCell ref="A32:A33"/>
    <mergeCell ref="A34:A35"/>
    <mergeCell ref="A36:A37"/>
    <mergeCell ref="A38:A39"/>
    <mergeCell ref="A40:A41"/>
    <mergeCell ref="A18:A19"/>
    <mergeCell ref="A1:X1"/>
    <mergeCell ref="V2:X2"/>
    <mergeCell ref="A3:C5"/>
    <mergeCell ref="D3:W3"/>
    <mergeCell ref="X3:X5"/>
    <mergeCell ref="A6:A7"/>
    <mergeCell ref="A8:A9"/>
    <mergeCell ref="A10:A11"/>
    <mergeCell ref="A12:A13"/>
    <mergeCell ref="A14:A15"/>
    <mergeCell ref="A16:A17"/>
  </mergeCells>
  <phoneticPr fontId="2"/>
  <printOptions horizontalCentered="1"/>
  <pageMargins left="0.70866141732283472" right="0.70866141732283472" top="0.74803149606299213" bottom="0.74803149606299213" header="0.31496062992125984" footer="0.31496062992125984"/>
  <pageSetup paperSize="8" scale="85" orientation="landscape" r:id="rId1"/>
  <headerFooter>
    <oddHeader>&amp;R(&amp;A)</oddHeader>
  </headerFooter>
  <ignoredErrors>
    <ignoredError sqref="D52:W52" unlockedFormula="1"/>
    <ignoredError sqref="D5:W5" numberStoredAsText="1"/>
  </ignoredErrors>
</worksheet>
</file>

<file path=xl/worksheets/sheet11.xml><?xml version="1.0" encoding="utf-8"?>
<worksheet xmlns="http://schemas.openxmlformats.org/spreadsheetml/2006/main" xmlns:r="http://schemas.openxmlformats.org/officeDocument/2006/relationships">
  <sheetPr>
    <pageSetUpPr fitToPage="1"/>
  </sheetPr>
  <dimension ref="A1:X61"/>
  <sheetViews>
    <sheetView workbookViewId="0">
      <selection activeCell="A6" sqref="A6:A7"/>
    </sheetView>
  </sheetViews>
  <sheetFormatPr defaultRowHeight="30" customHeight="1"/>
  <cols>
    <col min="1" max="1" width="16.5" style="264" customWidth="1"/>
    <col min="2" max="2" width="4.75" style="264" customWidth="1"/>
    <col min="3" max="3" width="6.5" style="264" customWidth="1"/>
    <col min="4" max="4" width="9.625" style="265" customWidth="1"/>
    <col min="5" max="25" width="9.625" style="251" customWidth="1"/>
    <col min="26" max="26" width="12.625" style="251" customWidth="1"/>
    <col min="27" max="256" width="9" style="251"/>
    <col min="257" max="257" width="16.5" style="251" customWidth="1"/>
    <col min="258" max="258" width="4.75" style="251" customWidth="1"/>
    <col min="259" max="259" width="6.5" style="251" customWidth="1"/>
    <col min="260" max="281" width="9.625" style="251" customWidth="1"/>
    <col min="282" max="282" width="12.625" style="251" customWidth="1"/>
    <col min="283" max="512" width="9" style="251"/>
    <col min="513" max="513" width="16.5" style="251" customWidth="1"/>
    <col min="514" max="514" width="4.75" style="251" customWidth="1"/>
    <col min="515" max="515" width="6.5" style="251" customWidth="1"/>
    <col min="516" max="537" width="9.625" style="251" customWidth="1"/>
    <col min="538" max="538" width="12.625" style="251" customWidth="1"/>
    <col min="539" max="768" width="9" style="251"/>
    <col min="769" max="769" width="16.5" style="251" customWidth="1"/>
    <col min="770" max="770" width="4.75" style="251" customWidth="1"/>
    <col min="771" max="771" width="6.5" style="251" customWidth="1"/>
    <col min="772" max="793" width="9.625" style="251" customWidth="1"/>
    <col min="794" max="794" width="12.625" style="251" customWidth="1"/>
    <col min="795" max="1024" width="9" style="251"/>
    <col min="1025" max="1025" width="16.5" style="251" customWidth="1"/>
    <col min="1026" max="1026" width="4.75" style="251" customWidth="1"/>
    <col min="1027" max="1027" width="6.5" style="251" customWidth="1"/>
    <col min="1028" max="1049" width="9.625" style="251" customWidth="1"/>
    <col min="1050" max="1050" width="12.625" style="251" customWidth="1"/>
    <col min="1051" max="1280" width="9" style="251"/>
    <col min="1281" max="1281" width="16.5" style="251" customWidth="1"/>
    <col min="1282" max="1282" width="4.75" style="251" customWidth="1"/>
    <col min="1283" max="1283" width="6.5" style="251" customWidth="1"/>
    <col min="1284" max="1305" width="9.625" style="251" customWidth="1"/>
    <col min="1306" max="1306" width="12.625" style="251" customWidth="1"/>
    <col min="1307" max="1536" width="9" style="251"/>
    <col min="1537" max="1537" width="16.5" style="251" customWidth="1"/>
    <col min="1538" max="1538" width="4.75" style="251" customWidth="1"/>
    <col min="1539" max="1539" width="6.5" style="251" customWidth="1"/>
    <col min="1540" max="1561" width="9.625" style="251" customWidth="1"/>
    <col min="1562" max="1562" width="12.625" style="251" customWidth="1"/>
    <col min="1563" max="1792" width="9" style="251"/>
    <col min="1793" max="1793" width="16.5" style="251" customWidth="1"/>
    <col min="1794" max="1794" width="4.75" style="251" customWidth="1"/>
    <col min="1795" max="1795" width="6.5" style="251" customWidth="1"/>
    <col min="1796" max="1817" width="9.625" style="251" customWidth="1"/>
    <col min="1818" max="1818" width="12.625" style="251" customWidth="1"/>
    <col min="1819" max="2048" width="9" style="251"/>
    <col min="2049" max="2049" width="16.5" style="251" customWidth="1"/>
    <col min="2050" max="2050" width="4.75" style="251" customWidth="1"/>
    <col min="2051" max="2051" width="6.5" style="251" customWidth="1"/>
    <col min="2052" max="2073" width="9.625" style="251" customWidth="1"/>
    <col min="2074" max="2074" width="12.625" style="251" customWidth="1"/>
    <col min="2075" max="2304" width="9" style="251"/>
    <col min="2305" max="2305" width="16.5" style="251" customWidth="1"/>
    <col min="2306" max="2306" width="4.75" style="251" customWidth="1"/>
    <col min="2307" max="2307" width="6.5" style="251" customWidth="1"/>
    <col min="2308" max="2329" width="9.625" style="251" customWidth="1"/>
    <col min="2330" max="2330" width="12.625" style="251" customWidth="1"/>
    <col min="2331" max="2560" width="9" style="251"/>
    <col min="2561" max="2561" width="16.5" style="251" customWidth="1"/>
    <col min="2562" max="2562" width="4.75" style="251" customWidth="1"/>
    <col min="2563" max="2563" width="6.5" style="251" customWidth="1"/>
    <col min="2564" max="2585" width="9.625" style="251" customWidth="1"/>
    <col min="2586" max="2586" width="12.625" style="251" customWidth="1"/>
    <col min="2587" max="2816" width="9" style="251"/>
    <col min="2817" max="2817" width="16.5" style="251" customWidth="1"/>
    <col min="2818" max="2818" width="4.75" style="251" customWidth="1"/>
    <col min="2819" max="2819" width="6.5" style="251" customWidth="1"/>
    <col min="2820" max="2841" width="9.625" style="251" customWidth="1"/>
    <col min="2842" max="2842" width="12.625" style="251" customWidth="1"/>
    <col min="2843" max="3072" width="9" style="251"/>
    <col min="3073" max="3073" width="16.5" style="251" customWidth="1"/>
    <col min="3074" max="3074" width="4.75" style="251" customWidth="1"/>
    <col min="3075" max="3075" width="6.5" style="251" customWidth="1"/>
    <col min="3076" max="3097" width="9.625" style="251" customWidth="1"/>
    <col min="3098" max="3098" width="12.625" style="251" customWidth="1"/>
    <col min="3099" max="3328" width="9" style="251"/>
    <col min="3329" max="3329" width="16.5" style="251" customWidth="1"/>
    <col min="3330" max="3330" width="4.75" style="251" customWidth="1"/>
    <col min="3331" max="3331" width="6.5" style="251" customWidth="1"/>
    <col min="3332" max="3353" width="9.625" style="251" customWidth="1"/>
    <col min="3354" max="3354" width="12.625" style="251" customWidth="1"/>
    <col min="3355" max="3584" width="9" style="251"/>
    <col min="3585" max="3585" width="16.5" style="251" customWidth="1"/>
    <col min="3586" max="3586" width="4.75" style="251" customWidth="1"/>
    <col min="3587" max="3587" width="6.5" style="251" customWidth="1"/>
    <col min="3588" max="3609" width="9.625" style="251" customWidth="1"/>
    <col min="3610" max="3610" width="12.625" style="251" customWidth="1"/>
    <col min="3611" max="3840" width="9" style="251"/>
    <col min="3841" max="3841" width="16.5" style="251" customWidth="1"/>
    <col min="3842" max="3842" width="4.75" style="251" customWidth="1"/>
    <col min="3843" max="3843" width="6.5" style="251" customWidth="1"/>
    <col min="3844" max="3865" width="9.625" style="251" customWidth="1"/>
    <col min="3866" max="3866" width="12.625" style="251" customWidth="1"/>
    <col min="3867" max="4096" width="9" style="251"/>
    <col min="4097" max="4097" width="16.5" style="251" customWidth="1"/>
    <col min="4098" max="4098" width="4.75" style="251" customWidth="1"/>
    <col min="4099" max="4099" width="6.5" style="251" customWidth="1"/>
    <col min="4100" max="4121" width="9.625" style="251" customWidth="1"/>
    <col min="4122" max="4122" width="12.625" style="251" customWidth="1"/>
    <col min="4123" max="4352" width="9" style="251"/>
    <col min="4353" max="4353" width="16.5" style="251" customWidth="1"/>
    <col min="4354" max="4354" width="4.75" style="251" customWidth="1"/>
    <col min="4355" max="4355" width="6.5" style="251" customWidth="1"/>
    <col min="4356" max="4377" width="9.625" style="251" customWidth="1"/>
    <col min="4378" max="4378" width="12.625" style="251" customWidth="1"/>
    <col min="4379" max="4608" width="9" style="251"/>
    <col min="4609" max="4609" width="16.5" style="251" customWidth="1"/>
    <col min="4610" max="4610" width="4.75" style="251" customWidth="1"/>
    <col min="4611" max="4611" width="6.5" style="251" customWidth="1"/>
    <col min="4612" max="4633" width="9.625" style="251" customWidth="1"/>
    <col min="4634" max="4634" width="12.625" style="251" customWidth="1"/>
    <col min="4635" max="4864" width="9" style="251"/>
    <col min="4865" max="4865" width="16.5" style="251" customWidth="1"/>
    <col min="4866" max="4866" width="4.75" style="251" customWidth="1"/>
    <col min="4867" max="4867" width="6.5" style="251" customWidth="1"/>
    <col min="4868" max="4889" width="9.625" style="251" customWidth="1"/>
    <col min="4890" max="4890" width="12.625" style="251" customWidth="1"/>
    <col min="4891" max="5120" width="9" style="251"/>
    <col min="5121" max="5121" width="16.5" style="251" customWidth="1"/>
    <col min="5122" max="5122" width="4.75" style="251" customWidth="1"/>
    <col min="5123" max="5123" width="6.5" style="251" customWidth="1"/>
    <col min="5124" max="5145" width="9.625" style="251" customWidth="1"/>
    <col min="5146" max="5146" width="12.625" style="251" customWidth="1"/>
    <col min="5147" max="5376" width="9" style="251"/>
    <col min="5377" max="5377" width="16.5" style="251" customWidth="1"/>
    <col min="5378" max="5378" width="4.75" style="251" customWidth="1"/>
    <col min="5379" max="5379" width="6.5" style="251" customWidth="1"/>
    <col min="5380" max="5401" width="9.625" style="251" customWidth="1"/>
    <col min="5402" max="5402" width="12.625" style="251" customWidth="1"/>
    <col min="5403" max="5632" width="9" style="251"/>
    <col min="5633" max="5633" width="16.5" style="251" customWidth="1"/>
    <col min="5634" max="5634" width="4.75" style="251" customWidth="1"/>
    <col min="5635" max="5635" width="6.5" style="251" customWidth="1"/>
    <col min="5636" max="5657" width="9.625" style="251" customWidth="1"/>
    <col min="5658" max="5658" width="12.625" style="251" customWidth="1"/>
    <col min="5659" max="5888" width="9" style="251"/>
    <col min="5889" max="5889" width="16.5" style="251" customWidth="1"/>
    <col min="5890" max="5890" width="4.75" style="251" customWidth="1"/>
    <col min="5891" max="5891" width="6.5" style="251" customWidth="1"/>
    <col min="5892" max="5913" width="9.625" style="251" customWidth="1"/>
    <col min="5914" max="5914" width="12.625" style="251" customWidth="1"/>
    <col min="5915" max="6144" width="9" style="251"/>
    <col min="6145" max="6145" width="16.5" style="251" customWidth="1"/>
    <col min="6146" max="6146" width="4.75" style="251" customWidth="1"/>
    <col min="6147" max="6147" width="6.5" style="251" customWidth="1"/>
    <col min="6148" max="6169" width="9.625" style="251" customWidth="1"/>
    <col min="6170" max="6170" width="12.625" style="251" customWidth="1"/>
    <col min="6171" max="6400" width="9" style="251"/>
    <col min="6401" max="6401" width="16.5" style="251" customWidth="1"/>
    <col min="6402" max="6402" width="4.75" style="251" customWidth="1"/>
    <col min="6403" max="6403" width="6.5" style="251" customWidth="1"/>
    <col min="6404" max="6425" width="9.625" style="251" customWidth="1"/>
    <col min="6426" max="6426" width="12.625" style="251" customWidth="1"/>
    <col min="6427" max="6656" width="9" style="251"/>
    <col min="6657" max="6657" width="16.5" style="251" customWidth="1"/>
    <col min="6658" max="6658" width="4.75" style="251" customWidth="1"/>
    <col min="6659" max="6659" width="6.5" style="251" customWidth="1"/>
    <col min="6660" max="6681" width="9.625" style="251" customWidth="1"/>
    <col min="6682" max="6682" width="12.625" style="251" customWidth="1"/>
    <col min="6683" max="6912" width="9" style="251"/>
    <col min="6913" max="6913" width="16.5" style="251" customWidth="1"/>
    <col min="6914" max="6914" width="4.75" style="251" customWidth="1"/>
    <col min="6915" max="6915" width="6.5" style="251" customWidth="1"/>
    <col min="6916" max="6937" width="9.625" style="251" customWidth="1"/>
    <col min="6938" max="6938" width="12.625" style="251" customWidth="1"/>
    <col min="6939" max="7168" width="9" style="251"/>
    <col min="7169" max="7169" width="16.5" style="251" customWidth="1"/>
    <col min="7170" max="7170" width="4.75" style="251" customWidth="1"/>
    <col min="7171" max="7171" width="6.5" style="251" customWidth="1"/>
    <col min="7172" max="7193" width="9.625" style="251" customWidth="1"/>
    <col min="7194" max="7194" width="12.625" style="251" customWidth="1"/>
    <col min="7195" max="7424" width="9" style="251"/>
    <col min="7425" max="7425" width="16.5" style="251" customWidth="1"/>
    <col min="7426" max="7426" width="4.75" style="251" customWidth="1"/>
    <col min="7427" max="7427" width="6.5" style="251" customWidth="1"/>
    <col min="7428" max="7449" width="9.625" style="251" customWidth="1"/>
    <col min="7450" max="7450" width="12.625" style="251" customWidth="1"/>
    <col min="7451" max="7680" width="9" style="251"/>
    <col min="7681" max="7681" width="16.5" style="251" customWidth="1"/>
    <col min="7682" max="7682" width="4.75" style="251" customWidth="1"/>
    <col min="7683" max="7683" width="6.5" style="251" customWidth="1"/>
    <col min="7684" max="7705" width="9.625" style="251" customWidth="1"/>
    <col min="7706" max="7706" width="12.625" style="251" customWidth="1"/>
    <col min="7707" max="7936" width="9" style="251"/>
    <col min="7937" max="7937" width="16.5" style="251" customWidth="1"/>
    <col min="7938" max="7938" width="4.75" style="251" customWidth="1"/>
    <col min="7939" max="7939" width="6.5" style="251" customWidth="1"/>
    <col min="7940" max="7961" width="9.625" style="251" customWidth="1"/>
    <col min="7962" max="7962" width="12.625" style="251" customWidth="1"/>
    <col min="7963" max="8192" width="9" style="251"/>
    <col min="8193" max="8193" width="16.5" style="251" customWidth="1"/>
    <col min="8194" max="8194" width="4.75" style="251" customWidth="1"/>
    <col min="8195" max="8195" width="6.5" style="251" customWidth="1"/>
    <col min="8196" max="8217" width="9.625" style="251" customWidth="1"/>
    <col min="8218" max="8218" width="12.625" style="251" customWidth="1"/>
    <col min="8219" max="8448" width="9" style="251"/>
    <col min="8449" max="8449" width="16.5" style="251" customWidth="1"/>
    <col min="8450" max="8450" width="4.75" style="251" customWidth="1"/>
    <col min="8451" max="8451" width="6.5" style="251" customWidth="1"/>
    <col min="8452" max="8473" width="9.625" style="251" customWidth="1"/>
    <col min="8474" max="8474" width="12.625" style="251" customWidth="1"/>
    <col min="8475" max="8704" width="9" style="251"/>
    <col min="8705" max="8705" width="16.5" style="251" customWidth="1"/>
    <col min="8706" max="8706" width="4.75" style="251" customWidth="1"/>
    <col min="8707" max="8707" width="6.5" style="251" customWidth="1"/>
    <col min="8708" max="8729" width="9.625" style="251" customWidth="1"/>
    <col min="8730" max="8730" width="12.625" style="251" customWidth="1"/>
    <col min="8731" max="8960" width="9" style="251"/>
    <col min="8961" max="8961" width="16.5" style="251" customWidth="1"/>
    <col min="8962" max="8962" width="4.75" style="251" customWidth="1"/>
    <col min="8963" max="8963" width="6.5" style="251" customWidth="1"/>
    <col min="8964" max="8985" width="9.625" style="251" customWidth="1"/>
    <col min="8986" max="8986" width="12.625" style="251" customWidth="1"/>
    <col min="8987" max="9216" width="9" style="251"/>
    <col min="9217" max="9217" width="16.5" style="251" customWidth="1"/>
    <col min="9218" max="9218" width="4.75" style="251" customWidth="1"/>
    <col min="9219" max="9219" width="6.5" style="251" customWidth="1"/>
    <col min="9220" max="9241" width="9.625" style="251" customWidth="1"/>
    <col min="9242" max="9242" width="12.625" style="251" customWidth="1"/>
    <col min="9243" max="9472" width="9" style="251"/>
    <col min="9473" max="9473" width="16.5" style="251" customWidth="1"/>
    <col min="9474" max="9474" width="4.75" style="251" customWidth="1"/>
    <col min="9475" max="9475" width="6.5" style="251" customWidth="1"/>
    <col min="9476" max="9497" width="9.625" style="251" customWidth="1"/>
    <col min="9498" max="9498" width="12.625" style="251" customWidth="1"/>
    <col min="9499" max="9728" width="9" style="251"/>
    <col min="9729" max="9729" width="16.5" style="251" customWidth="1"/>
    <col min="9730" max="9730" width="4.75" style="251" customWidth="1"/>
    <col min="9731" max="9731" width="6.5" style="251" customWidth="1"/>
    <col min="9732" max="9753" width="9.625" style="251" customWidth="1"/>
    <col min="9754" max="9754" width="12.625" style="251" customWidth="1"/>
    <col min="9755" max="9984" width="9" style="251"/>
    <col min="9985" max="9985" width="16.5" style="251" customWidth="1"/>
    <col min="9986" max="9986" width="4.75" style="251" customWidth="1"/>
    <col min="9987" max="9987" width="6.5" style="251" customWidth="1"/>
    <col min="9988" max="10009" width="9.625" style="251" customWidth="1"/>
    <col min="10010" max="10010" width="12.625" style="251" customWidth="1"/>
    <col min="10011" max="10240" width="9" style="251"/>
    <col min="10241" max="10241" width="16.5" style="251" customWidth="1"/>
    <col min="10242" max="10242" width="4.75" style="251" customWidth="1"/>
    <col min="10243" max="10243" width="6.5" style="251" customWidth="1"/>
    <col min="10244" max="10265" width="9.625" style="251" customWidth="1"/>
    <col min="10266" max="10266" width="12.625" style="251" customWidth="1"/>
    <col min="10267" max="10496" width="9" style="251"/>
    <col min="10497" max="10497" width="16.5" style="251" customWidth="1"/>
    <col min="10498" max="10498" width="4.75" style="251" customWidth="1"/>
    <col min="10499" max="10499" width="6.5" style="251" customWidth="1"/>
    <col min="10500" max="10521" width="9.625" style="251" customWidth="1"/>
    <col min="10522" max="10522" width="12.625" style="251" customWidth="1"/>
    <col min="10523" max="10752" width="9" style="251"/>
    <col min="10753" max="10753" width="16.5" style="251" customWidth="1"/>
    <col min="10754" max="10754" width="4.75" style="251" customWidth="1"/>
    <col min="10755" max="10755" width="6.5" style="251" customWidth="1"/>
    <col min="10756" max="10777" width="9.625" style="251" customWidth="1"/>
    <col min="10778" max="10778" width="12.625" style="251" customWidth="1"/>
    <col min="10779" max="11008" width="9" style="251"/>
    <col min="11009" max="11009" width="16.5" style="251" customWidth="1"/>
    <col min="11010" max="11010" width="4.75" style="251" customWidth="1"/>
    <col min="11011" max="11011" width="6.5" style="251" customWidth="1"/>
    <col min="11012" max="11033" width="9.625" style="251" customWidth="1"/>
    <col min="11034" max="11034" width="12.625" style="251" customWidth="1"/>
    <col min="11035" max="11264" width="9" style="251"/>
    <col min="11265" max="11265" width="16.5" style="251" customWidth="1"/>
    <col min="11266" max="11266" width="4.75" style="251" customWidth="1"/>
    <col min="11267" max="11267" width="6.5" style="251" customWidth="1"/>
    <col min="11268" max="11289" width="9.625" style="251" customWidth="1"/>
    <col min="11290" max="11290" width="12.625" style="251" customWidth="1"/>
    <col min="11291" max="11520" width="9" style="251"/>
    <col min="11521" max="11521" width="16.5" style="251" customWidth="1"/>
    <col min="11522" max="11522" width="4.75" style="251" customWidth="1"/>
    <col min="11523" max="11523" width="6.5" style="251" customWidth="1"/>
    <col min="11524" max="11545" width="9.625" style="251" customWidth="1"/>
    <col min="11546" max="11546" width="12.625" style="251" customWidth="1"/>
    <col min="11547" max="11776" width="9" style="251"/>
    <col min="11777" max="11777" width="16.5" style="251" customWidth="1"/>
    <col min="11778" max="11778" width="4.75" style="251" customWidth="1"/>
    <col min="11779" max="11779" width="6.5" style="251" customWidth="1"/>
    <col min="11780" max="11801" width="9.625" style="251" customWidth="1"/>
    <col min="11802" max="11802" width="12.625" style="251" customWidth="1"/>
    <col min="11803" max="12032" width="9" style="251"/>
    <col min="12033" max="12033" width="16.5" style="251" customWidth="1"/>
    <col min="12034" max="12034" width="4.75" style="251" customWidth="1"/>
    <col min="12035" max="12035" width="6.5" style="251" customWidth="1"/>
    <col min="12036" max="12057" width="9.625" style="251" customWidth="1"/>
    <col min="12058" max="12058" width="12.625" style="251" customWidth="1"/>
    <col min="12059" max="12288" width="9" style="251"/>
    <col min="12289" max="12289" width="16.5" style="251" customWidth="1"/>
    <col min="12290" max="12290" width="4.75" style="251" customWidth="1"/>
    <col min="12291" max="12291" width="6.5" style="251" customWidth="1"/>
    <col min="12292" max="12313" width="9.625" style="251" customWidth="1"/>
    <col min="12314" max="12314" width="12.625" style="251" customWidth="1"/>
    <col min="12315" max="12544" width="9" style="251"/>
    <col min="12545" max="12545" width="16.5" style="251" customWidth="1"/>
    <col min="12546" max="12546" width="4.75" style="251" customWidth="1"/>
    <col min="12547" max="12547" width="6.5" style="251" customWidth="1"/>
    <col min="12548" max="12569" width="9.625" style="251" customWidth="1"/>
    <col min="12570" max="12570" width="12.625" style="251" customWidth="1"/>
    <col min="12571" max="12800" width="9" style="251"/>
    <col min="12801" max="12801" width="16.5" style="251" customWidth="1"/>
    <col min="12802" max="12802" width="4.75" style="251" customWidth="1"/>
    <col min="12803" max="12803" width="6.5" style="251" customWidth="1"/>
    <col min="12804" max="12825" width="9.625" style="251" customWidth="1"/>
    <col min="12826" max="12826" width="12.625" style="251" customWidth="1"/>
    <col min="12827" max="13056" width="9" style="251"/>
    <col min="13057" max="13057" width="16.5" style="251" customWidth="1"/>
    <col min="13058" max="13058" width="4.75" style="251" customWidth="1"/>
    <col min="13059" max="13059" width="6.5" style="251" customWidth="1"/>
    <col min="13060" max="13081" width="9.625" style="251" customWidth="1"/>
    <col min="13082" max="13082" width="12.625" style="251" customWidth="1"/>
    <col min="13083" max="13312" width="9" style="251"/>
    <col min="13313" max="13313" width="16.5" style="251" customWidth="1"/>
    <col min="13314" max="13314" width="4.75" style="251" customWidth="1"/>
    <col min="13315" max="13315" width="6.5" style="251" customWidth="1"/>
    <col min="13316" max="13337" width="9.625" style="251" customWidth="1"/>
    <col min="13338" max="13338" width="12.625" style="251" customWidth="1"/>
    <col min="13339" max="13568" width="9" style="251"/>
    <col min="13569" max="13569" width="16.5" style="251" customWidth="1"/>
    <col min="13570" max="13570" width="4.75" style="251" customWidth="1"/>
    <col min="13571" max="13571" width="6.5" style="251" customWidth="1"/>
    <col min="13572" max="13593" width="9.625" style="251" customWidth="1"/>
    <col min="13594" max="13594" width="12.625" style="251" customWidth="1"/>
    <col min="13595" max="13824" width="9" style="251"/>
    <col min="13825" max="13825" width="16.5" style="251" customWidth="1"/>
    <col min="13826" max="13826" width="4.75" style="251" customWidth="1"/>
    <col min="13827" max="13827" width="6.5" style="251" customWidth="1"/>
    <col min="13828" max="13849" width="9.625" style="251" customWidth="1"/>
    <col min="13850" max="13850" width="12.625" style="251" customWidth="1"/>
    <col min="13851" max="14080" width="9" style="251"/>
    <col min="14081" max="14081" width="16.5" style="251" customWidth="1"/>
    <col min="14082" max="14082" width="4.75" style="251" customWidth="1"/>
    <col min="14083" max="14083" width="6.5" style="251" customWidth="1"/>
    <col min="14084" max="14105" width="9.625" style="251" customWidth="1"/>
    <col min="14106" max="14106" width="12.625" style="251" customWidth="1"/>
    <col min="14107" max="14336" width="9" style="251"/>
    <col min="14337" max="14337" width="16.5" style="251" customWidth="1"/>
    <col min="14338" max="14338" width="4.75" style="251" customWidth="1"/>
    <col min="14339" max="14339" width="6.5" style="251" customWidth="1"/>
    <col min="14340" max="14361" width="9.625" style="251" customWidth="1"/>
    <col min="14362" max="14362" width="12.625" style="251" customWidth="1"/>
    <col min="14363" max="14592" width="9" style="251"/>
    <col min="14593" max="14593" width="16.5" style="251" customWidth="1"/>
    <col min="14594" max="14594" width="4.75" style="251" customWidth="1"/>
    <col min="14595" max="14595" width="6.5" style="251" customWidth="1"/>
    <col min="14596" max="14617" width="9.625" style="251" customWidth="1"/>
    <col min="14618" max="14618" width="12.625" style="251" customWidth="1"/>
    <col min="14619" max="14848" width="9" style="251"/>
    <col min="14849" max="14849" width="16.5" style="251" customWidth="1"/>
    <col min="14850" max="14850" width="4.75" style="251" customWidth="1"/>
    <col min="14851" max="14851" width="6.5" style="251" customWidth="1"/>
    <col min="14852" max="14873" width="9.625" style="251" customWidth="1"/>
    <col min="14874" max="14874" width="12.625" style="251" customWidth="1"/>
    <col min="14875" max="15104" width="9" style="251"/>
    <col min="15105" max="15105" width="16.5" style="251" customWidth="1"/>
    <col min="15106" max="15106" width="4.75" style="251" customWidth="1"/>
    <col min="15107" max="15107" width="6.5" style="251" customWidth="1"/>
    <col min="15108" max="15129" width="9.625" style="251" customWidth="1"/>
    <col min="15130" max="15130" width="12.625" style="251" customWidth="1"/>
    <col min="15131" max="15360" width="9" style="251"/>
    <col min="15361" max="15361" width="16.5" style="251" customWidth="1"/>
    <col min="15362" max="15362" width="4.75" style="251" customWidth="1"/>
    <col min="15363" max="15363" width="6.5" style="251" customWidth="1"/>
    <col min="15364" max="15385" width="9.625" style="251" customWidth="1"/>
    <col min="15386" max="15386" width="12.625" style="251" customWidth="1"/>
    <col min="15387" max="15616" width="9" style="251"/>
    <col min="15617" max="15617" width="16.5" style="251" customWidth="1"/>
    <col min="15618" max="15618" width="4.75" style="251" customWidth="1"/>
    <col min="15619" max="15619" width="6.5" style="251" customWidth="1"/>
    <col min="15620" max="15641" width="9.625" style="251" customWidth="1"/>
    <col min="15642" max="15642" width="12.625" style="251" customWidth="1"/>
    <col min="15643" max="15872" width="9" style="251"/>
    <col min="15873" max="15873" width="16.5" style="251" customWidth="1"/>
    <col min="15874" max="15874" width="4.75" style="251" customWidth="1"/>
    <col min="15875" max="15875" width="6.5" style="251" customWidth="1"/>
    <col min="15876" max="15897" width="9.625" style="251" customWidth="1"/>
    <col min="15898" max="15898" width="12.625" style="251" customWidth="1"/>
    <col min="15899" max="16128" width="9" style="251"/>
    <col min="16129" max="16129" width="16.5" style="251" customWidth="1"/>
    <col min="16130" max="16130" width="4.75" style="251" customWidth="1"/>
    <col min="16131" max="16131" width="6.5" style="251" customWidth="1"/>
    <col min="16132" max="16153" width="9.625" style="251" customWidth="1"/>
    <col min="16154" max="16154" width="12.625" style="251" customWidth="1"/>
    <col min="16155" max="16384" width="9" style="251"/>
  </cols>
  <sheetData>
    <row r="1" spans="1:24" s="247" customFormat="1" ht="21" customHeight="1">
      <c r="A1" s="963" t="s">
        <v>329</v>
      </c>
      <c r="B1" s="963"/>
      <c r="C1" s="963"/>
      <c r="D1" s="963"/>
      <c r="E1" s="963"/>
      <c r="F1" s="963"/>
      <c r="G1" s="963"/>
      <c r="H1" s="963"/>
      <c r="I1" s="963"/>
      <c r="J1" s="963"/>
      <c r="K1" s="963"/>
      <c r="L1" s="963"/>
      <c r="M1" s="963"/>
      <c r="N1" s="963"/>
      <c r="O1" s="963"/>
      <c r="P1" s="963"/>
      <c r="Q1" s="963"/>
      <c r="R1" s="963"/>
      <c r="S1" s="963"/>
      <c r="T1" s="963"/>
      <c r="U1" s="963"/>
      <c r="V1" s="963"/>
      <c r="W1" s="963"/>
      <c r="X1" s="963"/>
    </row>
    <row r="2" spans="1:24" s="247" customFormat="1" ht="17.25" customHeight="1" thickBot="1">
      <c r="A2" s="248"/>
      <c r="B2" s="249"/>
      <c r="C2" s="249"/>
      <c r="D2" s="250"/>
      <c r="V2" s="971" t="s">
        <v>163</v>
      </c>
      <c r="W2" s="971"/>
      <c r="X2" s="971"/>
    </row>
    <row r="3" spans="1:24" ht="15.95" customHeight="1">
      <c r="A3" s="972" t="s">
        <v>170</v>
      </c>
      <c r="B3" s="973"/>
      <c r="C3" s="974"/>
      <c r="D3" s="981" t="s">
        <v>171</v>
      </c>
      <c r="E3" s="981"/>
      <c r="F3" s="981"/>
      <c r="G3" s="981"/>
      <c r="H3" s="981"/>
      <c r="I3" s="981"/>
      <c r="J3" s="981"/>
      <c r="K3" s="981"/>
      <c r="L3" s="981"/>
      <c r="M3" s="981"/>
      <c r="N3" s="981"/>
      <c r="O3" s="981"/>
      <c r="P3" s="981"/>
      <c r="Q3" s="981"/>
      <c r="R3" s="981"/>
      <c r="S3" s="981"/>
      <c r="T3" s="981"/>
      <c r="U3" s="981"/>
      <c r="V3" s="981"/>
      <c r="W3" s="988"/>
      <c r="X3" s="982" t="s">
        <v>172</v>
      </c>
    </row>
    <row r="4" spans="1:24" ht="15" customHeight="1">
      <c r="A4" s="975"/>
      <c r="B4" s="976"/>
      <c r="C4" s="977"/>
      <c r="D4" s="836" t="s">
        <v>328</v>
      </c>
      <c r="E4" s="836">
        <v>34</v>
      </c>
      <c r="F4" s="836">
        <f>+E4+1</f>
        <v>35</v>
      </c>
      <c r="G4" s="836">
        <f t="shared" ref="G4:W4" si="0">+F4+1</f>
        <v>36</v>
      </c>
      <c r="H4" s="836">
        <f t="shared" si="0"/>
        <v>37</v>
      </c>
      <c r="I4" s="836">
        <f t="shared" si="0"/>
        <v>38</v>
      </c>
      <c r="J4" s="836">
        <f t="shared" si="0"/>
        <v>39</v>
      </c>
      <c r="K4" s="836">
        <f t="shared" si="0"/>
        <v>40</v>
      </c>
      <c r="L4" s="836">
        <f t="shared" si="0"/>
        <v>41</v>
      </c>
      <c r="M4" s="836">
        <f t="shared" si="0"/>
        <v>42</v>
      </c>
      <c r="N4" s="836">
        <f t="shared" si="0"/>
        <v>43</v>
      </c>
      <c r="O4" s="836">
        <f t="shared" si="0"/>
        <v>44</v>
      </c>
      <c r="P4" s="836">
        <f t="shared" si="0"/>
        <v>45</v>
      </c>
      <c r="Q4" s="836">
        <f t="shared" si="0"/>
        <v>46</v>
      </c>
      <c r="R4" s="836">
        <f t="shared" si="0"/>
        <v>47</v>
      </c>
      <c r="S4" s="836">
        <f t="shared" si="0"/>
        <v>48</v>
      </c>
      <c r="T4" s="836">
        <f t="shared" si="0"/>
        <v>49</v>
      </c>
      <c r="U4" s="836">
        <f t="shared" si="0"/>
        <v>50</v>
      </c>
      <c r="V4" s="836">
        <f t="shared" si="0"/>
        <v>51</v>
      </c>
      <c r="W4" s="837">
        <f t="shared" si="0"/>
        <v>52</v>
      </c>
      <c r="X4" s="983"/>
    </row>
    <row r="5" spans="1:24" ht="15" customHeight="1" thickBot="1">
      <c r="A5" s="978"/>
      <c r="B5" s="979"/>
      <c r="C5" s="980"/>
      <c r="D5" s="838" t="s">
        <v>394</v>
      </c>
      <c r="E5" s="839" t="s">
        <v>395</v>
      </c>
      <c r="F5" s="839" t="s">
        <v>379</v>
      </c>
      <c r="G5" s="839" t="s">
        <v>380</v>
      </c>
      <c r="H5" s="839" t="s">
        <v>381</v>
      </c>
      <c r="I5" s="839" t="s">
        <v>382</v>
      </c>
      <c r="J5" s="839" t="s">
        <v>383</v>
      </c>
      <c r="K5" s="839" t="s">
        <v>384</v>
      </c>
      <c r="L5" s="839" t="s">
        <v>385</v>
      </c>
      <c r="M5" s="839" t="s">
        <v>386</v>
      </c>
      <c r="N5" s="839" t="s">
        <v>387</v>
      </c>
      <c r="O5" s="839" t="s">
        <v>388</v>
      </c>
      <c r="P5" s="839" t="s">
        <v>389</v>
      </c>
      <c r="Q5" s="839" t="s">
        <v>390</v>
      </c>
      <c r="R5" s="839" t="s">
        <v>391</v>
      </c>
      <c r="S5" s="840" t="s">
        <v>392</v>
      </c>
      <c r="T5" s="841" t="s">
        <v>393</v>
      </c>
      <c r="U5" s="839" t="s">
        <v>396</v>
      </c>
      <c r="V5" s="840" t="s">
        <v>397</v>
      </c>
      <c r="W5" s="841" t="s">
        <v>398</v>
      </c>
      <c r="X5" s="984"/>
    </row>
    <row r="6" spans="1:24" ht="15.95" customHeight="1">
      <c r="A6" s="985"/>
      <c r="B6" s="252" t="s">
        <v>173</v>
      </c>
      <c r="C6" s="609"/>
      <c r="D6" s="605"/>
      <c r="E6" s="610"/>
      <c r="F6" s="610"/>
      <c r="G6" s="610"/>
      <c r="H6" s="610"/>
      <c r="I6" s="610"/>
      <c r="J6" s="610"/>
      <c r="K6" s="610"/>
      <c r="L6" s="610"/>
      <c r="M6" s="610"/>
      <c r="N6" s="610"/>
      <c r="O6" s="610"/>
      <c r="P6" s="610"/>
      <c r="Q6" s="610"/>
      <c r="R6" s="610"/>
      <c r="S6" s="610"/>
      <c r="T6" s="610"/>
      <c r="U6" s="610"/>
      <c r="V6" s="610"/>
      <c r="W6" s="611"/>
      <c r="X6" s="253">
        <f>SUM(D6:W6)</f>
        <v>0</v>
      </c>
    </row>
    <row r="7" spans="1:24" ht="15.95" customHeight="1">
      <c r="A7" s="970"/>
      <c r="B7" s="254" t="s">
        <v>174</v>
      </c>
      <c r="C7" s="255"/>
      <c r="D7" s="608"/>
      <c r="E7" s="612"/>
      <c r="F7" s="612"/>
      <c r="G7" s="612"/>
      <c r="H7" s="612"/>
      <c r="I7" s="612"/>
      <c r="J7" s="612"/>
      <c r="K7" s="612"/>
      <c r="L7" s="612"/>
      <c r="M7" s="612"/>
      <c r="N7" s="612"/>
      <c r="O7" s="612"/>
      <c r="P7" s="612"/>
      <c r="Q7" s="612"/>
      <c r="R7" s="612"/>
      <c r="S7" s="612"/>
      <c r="T7" s="612"/>
      <c r="U7" s="612"/>
      <c r="V7" s="612"/>
      <c r="W7" s="613"/>
      <c r="X7" s="256">
        <f>SUM(D7:W7)</f>
        <v>0</v>
      </c>
    </row>
    <row r="8" spans="1:24" ht="15.95" customHeight="1">
      <c r="A8" s="969"/>
      <c r="B8" s="257" t="s">
        <v>173</v>
      </c>
      <c r="C8" s="617"/>
      <c r="D8" s="614"/>
      <c r="E8" s="615"/>
      <c r="F8" s="615"/>
      <c r="G8" s="615"/>
      <c r="H8" s="615"/>
      <c r="I8" s="615"/>
      <c r="J8" s="615"/>
      <c r="K8" s="615"/>
      <c r="L8" s="615"/>
      <c r="M8" s="615"/>
      <c r="N8" s="615"/>
      <c r="O8" s="615"/>
      <c r="P8" s="615"/>
      <c r="Q8" s="615"/>
      <c r="R8" s="615"/>
      <c r="S8" s="615"/>
      <c r="T8" s="615"/>
      <c r="U8" s="615"/>
      <c r="V8" s="615"/>
      <c r="W8" s="616"/>
      <c r="X8" s="258">
        <f t="shared" ref="X8:X52" si="1">SUM(D8:W8)</f>
        <v>0</v>
      </c>
    </row>
    <row r="9" spans="1:24" ht="15.95" customHeight="1">
      <c r="A9" s="970"/>
      <c r="B9" s="254" t="s">
        <v>174</v>
      </c>
      <c r="C9" s="255"/>
      <c r="D9" s="608"/>
      <c r="E9" s="612"/>
      <c r="F9" s="612"/>
      <c r="G9" s="612"/>
      <c r="H9" s="612"/>
      <c r="I9" s="612"/>
      <c r="J9" s="612"/>
      <c r="K9" s="612"/>
      <c r="L9" s="612"/>
      <c r="M9" s="612"/>
      <c r="N9" s="612"/>
      <c r="O9" s="612"/>
      <c r="P9" s="612"/>
      <c r="Q9" s="612"/>
      <c r="R9" s="612"/>
      <c r="S9" s="612"/>
      <c r="T9" s="612"/>
      <c r="U9" s="612"/>
      <c r="V9" s="612"/>
      <c r="W9" s="613"/>
      <c r="X9" s="256">
        <f t="shared" si="1"/>
        <v>0</v>
      </c>
    </row>
    <row r="10" spans="1:24" ht="15.95" customHeight="1">
      <c r="A10" s="969"/>
      <c r="B10" s="257" t="s">
        <v>173</v>
      </c>
      <c r="C10" s="617"/>
      <c r="D10" s="614"/>
      <c r="E10" s="615"/>
      <c r="F10" s="615"/>
      <c r="G10" s="615"/>
      <c r="H10" s="615"/>
      <c r="I10" s="615"/>
      <c r="J10" s="615"/>
      <c r="K10" s="615"/>
      <c r="L10" s="615"/>
      <c r="M10" s="615"/>
      <c r="N10" s="615"/>
      <c r="O10" s="615"/>
      <c r="P10" s="615"/>
      <c r="Q10" s="615"/>
      <c r="R10" s="615"/>
      <c r="S10" s="615"/>
      <c r="T10" s="615"/>
      <c r="U10" s="615"/>
      <c r="V10" s="615"/>
      <c r="W10" s="616"/>
      <c r="X10" s="258">
        <f t="shared" si="1"/>
        <v>0</v>
      </c>
    </row>
    <row r="11" spans="1:24" ht="15.95" customHeight="1">
      <c r="A11" s="970"/>
      <c r="B11" s="254" t="s">
        <v>174</v>
      </c>
      <c r="C11" s="255"/>
      <c r="D11" s="608"/>
      <c r="E11" s="612"/>
      <c r="F11" s="612"/>
      <c r="G11" s="612"/>
      <c r="H11" s="612"/>
      <c r="I11" s="612"/>
      <c r="J11" s="612"/>
      <c r="K11" s="612"/>
      <c r="L11" s="612"/>
      <c r="M11" s="612"/>
      <c r="N11" s="612"/>
      <c r="O11" s="612"/>
      <c r="P11" s="612"/>
      <c r="Q11" s="612"/>
      <c r="R11" s="612"/>
      <c r="S11" s="612"/>
      <c r="T11" s="612"/>
      <c r="U11" s="612"/>
      <c r="V11" s="612"/>
      <c r="W11" s="613"/>
      <c r="X11" s="256">
        <f t="shared" si="1"/>
        <v>0</v>
      </c>
    </row>
    <row r="12" spans="1:24" ht="15.95" customHeight="1">
      <c r="A12" s="969"/>
      <c r="B12" s="257" t="s">
        <v>173</v>
      </c>
      <c r="C12" s="617"/>
      <c r="D12" s="614"/>
      <c r="E12" s="615"/>
      <c r="F12" s="615"/>
      <c r="G12" s="615"/>
      <c r="H12" s="615"/>
      <c r="I12" s="615"/>
      <c r="J12" s="615"/>
      <c r="K12" s="615"/>
      <c r="L12" s="615"/>
      <c r="M12" s="615"/>
      <c r="N12" s="615"/>
      <c r="O12" s="615"/>
      <c r="P12" s="615"/>
      <c r="Q12" s="615"/>
      <c r="R12" s="615"/>
      <c r="S12" s="615"/>
      <c r="T12" s="615"/>
      <c r="U12" s="615"/>
      <c r="V12" s="615"/>
      <c r="W12" s="616"/>
      <c r="X12" s="258">
        <f t="shared" si="1"/>
        <v>0</v>
      </c>
    </row>
    <row r="13" spans="1:24" ht="15.95" customHeight="1">
      <c r="A13" s="970"/>
      <c r="B13" s="254" t="s">
        <v>174</v>
      </c>
      <c r="C13" s="255"/>
      <c r="D13" s="608"/>
      <c r="E13" s="612"/>
      <c r="F13" s="612"/>
      <c r="G13" s="612"/>
      <c r="H13" s="612"/>
      <c r="I13" s="612"/>
      <c r="J13" s="612"/>
      <c r="K13" s="612"/>
      <c r="L13" s="612"/>
      <c r="M13" s="612"/>
      <c r="N13" s="612"/>
      <c r="O13" s="612"/>
      <c r="P13" s="612"/>
      <c r="Q13" s="612"/>
      <c r="R13" s="612"/>
      <c r="S13" s="612"/>
      <c r="T13" s="612"/>
      <c r="U13" s="612"/>
      <c r="V13" s="612"/>
      <c r="W13" s="613"/>
      <c r="X13" s="256">
        <f t="shared" si="1"/>
        <v>0</v>
      </c>
    </row>
    <row r="14" spans="1:24" ht="15.95" customHeight="1">
      <c r="A14" s="969"/>
      <c r="B14" s="257" t="s">
        <v>173</v>
      </c>
      <c r="C14" s="617"/>
      <c r="D14" s="614"/>
      <c r="E14" s="615"/>
      <c r="F14" s="615"/>
      <c r="G14" s="615"/>
      <c r="H14" s="615"/>
      <c r="I14" s="615"/>
      <c r="J14" s="615"/>
      <c r="K14" s="615"/>
      <c r="L14" s="615"/>
      <c r="M14" s="615"/>
      <c r="N14" s="615"/>
      <c r="O14" s="615"/>
      <c r="P14" s="615"/>
      <c r="Q14" s="615"/>
      <c r="R14" s="615"/>
      <c r="S14" s="615"/>
      <c r="T14" s="615"/>
      <c r="U14" s="615"/>
      <c r="V14" s="615"/>
      <c r="W14" s="616"/>
      <c r="X14" s="258">
        <f t="shared" si="1"/>
        <v>0</v>
      </c>
    </row>
    <row r="15" spans="1:24" ht="15.95" customHeight="1">
      <c r="A15" s="970"/>
      <c r="B15" s="254" t="s">
        <v>174</v>
      </c>
      <c r="C15" s="255"/>
      <c r="D15" s="608"/>
      <c r="E15" s="612"/>
      <c r="F15" s="612"/>
      <c r="G15" s="612"/>
      <c r="H15" s="612"/>
      <c r="I15" s="612"/>
      <c r="J15" s="612"/>
      <c r="K15" s="612"/>
      <c r="L15" s="612"/>
      <c r="M15" s="612"/>
      <c r="N15" s="612"/>
      <c r="O15" s="612"/>
      <c r="P15" s="612"/>
      <c r="Q15" s="612"/>
      <c r="R15" s="612"/>
      <c r="S15" s="612"/>
      <c r="T15" s="612"/>
      <c r="U15" s="612"/>
      <c r="V15" s="612"/>
      <c r="W15" s="613"/>
      <c r="X15" s="256">
        <f t="shared" si="1"/>
        <v>0</v>
      </c>
    </row>
    <row r="16" spans="1:24" ht="15.95" customHeight="1">
      <c r="A16" s="969"/>
      <c r="B16" s="257" t="s">
        <v>173</v>
      </c>
      <c r="C16" s="617"/>
      <c r="D16" s="614"/>
      <c r="E16" s="615"/>
      <c r="F16" s="615"/>
      <c r="G16" s="615"/>
      <c r="H16" s="615"/>
      <c r="I16" s="615"/>
      <c r="J16" s="615"/>
      <c r="K16" s="615"/>
      <c r="L16" s="615"/>
      <c r="M16" s="615"/>
      <c r="N16" s="615"/>
      <c r="O16" s="615"/>
      <c r="P16" s="615"/>
      <c r="Q16" s="615"/>
      <c r="R16" s="615"/>
      <c r="S16" s="615"/>
      <c r="T16" s="615"/>
      <c r="U16" s="615"/>
      <c r="V16" s="615"/>
      <c r="W16" s="616"/>
      <c r="X16" s="258">
        <f t="shared" si="1"/>
        <v>0</v>
      </c>
    </row>
    <row r="17" spans="1:24" ht="15.95" customHeight="1">
      <c r="A17" s="970"/>
      <c r="B17" s="254" t="s">
        <v>174</v>
      </c>
      <c r="C17" s="255"/>
      <c r="D17" s="608"/>
      <c r="E17" s="612"/>
      <c r="F17" s="612"/>
      <c r="G17" s="612"/>
      <c r="H17" s="612"/>
      <c r="I17" s="612"/>
      <c r="J17" s="612"/>
      <c r="K17" s="612"/>
      <c r="L17" s="612"/>
      <c r="M17" s="612"/>
      <c r="N17" s="612"/>
      <c r="O17" s="612"/>
      <c r="P17" s="612"/>
      <c r="Q17" s="612"/>
      <c r="R17" s="612"/>
      <c r="S17" s="612"/>
      <c r="T17" s="612"/>
      <c r="U17" s="612"/>
      <c r="V17" s="612"/>
      <c r="W17" s="613"/>
      <c r="X17" s="256">
        <f t="shared" si="1"/>
        <v>0</v>
      </c>
    </row>
    <row r="18" spans="1:24" ht="15.95" customHeight="1">
      <c r="A18" s="969"/>
      <c r="B18" s="257" t="s">
        <v>173</v>
      </c>
      <c r="C18" s="617"/>
      <c r="D18" s="614"/>
      <c r="E18" s="615"/>
      <c r="F18" s="615"/>
      <c r="G18" s="615"/>
      <c r="H18" s="615"/>
      <c r="I18" s="615"/>
      <c r="J18" s="615"/>
      <c r="K18" s="615"/>
      <c r="L18" s="615"/>
      <c r="M18" s="615"/>
      <c r="N18" s="615"/>
      <c r="O18" s="615"/>
      <c r="P18" s="615"/>
      <c r="Q18" s="615"/>
      <c r="R18" s="615"/>
      <c r="S18" s="615"/>
      <c r="T18" s="615"/>
      <c r="U18" s="615"/>
      <c r="V18" s="615"/>
      <c r="W18" s="616"/>
      <c r="X18" s="258">
        <f t="shared" si="1"/>
        <v>0</v>
      </c>
    </row>
    <row r="19" spans="1:24" ht="15.95" customHeight="1">
      <c r="A19" s="970"/>
      <c r="B19" s="254" t="s">
        <v>174</v>
      </c>
      <c r="C19" s="255"/>
      <c r="D19" s="608"/>
      <c r="E19" s="612"/>
      <c r="F19" s="612"/>
      <c r="G19" s="612"/>
      <c r="H19" s="612"/>
      <c r="I19" s="612"/>
      <c r="J19" s="612"/>
      <c r="K19" s="612"/>
      <c r="L19" s="612"/>
      <c r="M19" s="612"/>
      <c r="N19" s="612"/>
      <c r="O19" s="612"/>
      <c r="P19" s="612"/>
      <c r="Q19" s="612"/>
      <c r="R19" s="612"/>
      <c r="S19" s="612"/>
      <c r="T19" s="612"/>
      <c r="U19" s="612"/>
      <c r="V19" s="612"/>
      <c r="W19" s="613"/>
      <c r="X19" s="256">
        <f t="shared" si="1"/>
        <v>0</v>
      </c>
    </row>
    <row r="20" spans="1:24" ht="15.95" customHeight="1">
      <c r="A20" s="969"/>
      <c r="B20" s="257" t="s">
        <v>173</v>
      </c>
      <c r="C20" s="617"/>
      <c r="D20" s="614"/>
      <c r="E20" s="615"/>
      <c r="F20" s="615"/>
      <c r="G20" s="615"/>
      <c r="H20" s="615"/>
      <c r="I20" s="615"/>
      <c r="J20" s="615"/>
      <c r="K20" s="615"/>
      <c r="L20" s="615"/>
      <c r="M20" s="615"/>
      <c r="N20" s="615"/>
      <c r="O20" s="615"/>
      <c r="P20" s="615"/>
      <c r="Q20" s="615"/>
      <c r="R20" s="615"/>
      <c r="S20" s="615"/>
      <c r="T20" s="615"/>
      <c r="U20" s="615"/>
      <c r="V20" s="615"/>
      <c r="W20" s="616"/>
      <c r="X20" s="258">
        <f t="shared" si="1"/>
        <v>0</v>
      </c>
    </row>
    <row r="21" spans="1:24" ht="15.95" customHeight="1">
      <c r="A21" s="970"/>
      <c r="B21" s="254" t="s">
        <v>174</v>
      </c>
      <c r="C21" s="255"/>
      <c r="D21" s="608"/>
      <c r="E21" s="612"/>
      <c r="F21" s="612"/>
      <c r="G21" s="612"/>
      <c r="H21" s="612"/>
      <c r="I21" s="612"/>
      <c r="J21" s="612"/>
      <c r="K21" s="612"/>
      <c r="L21" s="612"/>
      <c r="M21" s="612"/>
      <c r="N21" s="612"/>
      <c r="O21" s="612"/>
      <c r="P21" s="612"/>
      <c r="Q21" s="612"/>
      <c r="R21" s="612"/>
      <c r="S21" s="612"/>
      <c r="T21" s="612"/>
      <c r="U21" s="612"/>
      <c r="V21" s="612"/>
      <c r="W21" s="613"/>
      <c r="X21" s="256">
        <f t="shared" si="1"/>
        <v>0</v>
      </c>
    </row>
    <row r="22" spans="1:24" ht="15.95" customHeight="1">
      <c r="A22" s="969"/>
      <c r="B22" s="257" t="s">
        <v>173</v>
      </c>
      <c r="C22" s="617"/>
      <c r="D22" s="614"/>
      <c r="E22" s="615"/>
      <c r="F22" s="615"/>
      <c r="G22" s="615"/>
      <c r="H22" s="615"/>
      <c r="I22" s="615"/>
      <c r="J22" s="615"/>
      <c r="K22" s="615"/>
      <c r="L22" s="615"/>
      <c r="M22" s="615"/>
      <c r="N22" s="615"/>
      <c r="O22" s="615"/>
      <c r="P22" s="615"/>
      <c r="Q22" s="615"/>
      <c r="R22" s="615"/>
      <c r="S22" s="615"/>
      <c r="T22" s="615"/>
      <c r="U22" s="615"/>
      <c r="V22" s="615"/>
      <c r="W22" s="616"/>
      <c r="X22" s="258">
        <f t="shared" si="1"/>
        <v>0</v>
      </c>
    </row>
    <row r="23" spans="1:24" ht="15.95" customHeight="1">
      <c r="A23" s="970"/>
      <c r="B23" s="254" t="s">
        <v>174</v>
      </c>
      <c r="C23" s="255"/>
      <c r="D23" s="608"/>
      <c r="E23" s="612"/>
      <c r="F23" s="612"/>
      <c r="G23" s="612"/>
      <c r="H23" s="612"/>
      <c r="I23" s="612"/>
      <c r="J23" s="612"/>
      <c r="K23" s="612"/>
      <c r="L23" s="612"/>
      <c r="M23" s="612"/>
      <c r="N23" s="612"/>
      <c r="O23" s="612"/>
      <c r="P23" s="612"/>
      <c r="Q23" s="612"/>
      <c r="R23" s="612"/>
      <c r="S23" s="612"/>
      <c r="T23" s="612"/>
      <c r="U23" s="612"/>
      <c r="V23" s="612"/>
      <c r="W23" s="613"/>
      <c r="X23" s="256">
        <f t="shared" si="1"/>
        <v>0</v>
      </c>
    </row>
    <row r="24" spans="1:24" ht="15.95" customHeight="1">
      <c r="A24" s="969"/>
      <c r="B24" s="257" t="s">
        <v>173</v>
      </c>
      <c r="C24" s="617"/>
      <c r="D24" s="614"/>
      <c r="E24" s="615"/>
      <c r="F24" s="615"/>
      <c r="G24" s="615"/>
      <c r="H24" s="615"/>
      <c r="I24" s="615"/>
      <c r="J24" s="615"/>
      <c r="K24" s="615"/>
      <c r="L24" s="615"/>
      <c r="M24" s="615"/>
      <c r="N24" s="615"/>
      <c r="O24" s="615"/>
      <c r="P24" s="615"/>
      <c r="Q24" s="615"/>
      <c r="R24" s="615"/>
      <c r="S24" s="615"/>
      <c r="T24" s="615"/>
      <c r="U24" s="615"/>
      <c r="V24" s="615"/>
      <c r="W24" s="616"/>
      <c r="X24" s="258">
        <f t="shared" si="1"/>
        <v>0</v>
      </c>
    </row>
    <row r="25" spans="1:24" ht="15.95" customHeight="1">
      <c r="A25" s="970"/>
      <c r="B25" s="254" t="s">
        <v>174</v>
      </c>
      <c r="C25" s="255"/>
      <c r="D25" s="608"/>
      <c r="E25" s="612"/>
      <c r="F25" s="612"/>
      <c r="G25" s="612"/>
      <c r="H25" s="612"/>
      <c r="I25" s="612"/>
      <c r="J25" s="612"/>
      <c r="K25" s="612"/>
      <c r="L25" s="612"/>
      <c r="M25" s="612"/>
      <c r="N25" s="612"/>
      <c r="O25" s="612"/>
      <c r="P25" s="612"/>
      <c r="Q25" s="612"/>
      <c r="R25" s="612"/>
      <c r="S25" s="612"/>
      <c r="T25" s="612"/>
      <c r="U25" s="612"/>
      <c r="V25" s="612"/>
      <c r="W25" s="613"/>
      <c r="X25" s="256">
        <f t="shared" si="1"/>
        <v>0</v>
      </c>
    </row>
    <row r="26" spans="1:24" ht="15.95" customHeight="1">
      <c r="A26" s="969"/>
      <c r="B26" s="257" t="s">
        <v>173</v>
      </c>
      <c r="C26" s="617"/>
      <c r="D26" s="614"/>
      <c r="E26" s="615"/>
      <c r="F26" s="615"/>
      <c r="G26" s="615"/>
      <c r="H26" s="615"/>
      <c r="I26" s="615"/>
      <c r="J26" s="615"/>
      <c r="K26" s="615"/>
      <c r="L26" s="615"/>
      <c r="M26" s="615"/>
      <c r="N26" s="615"/>
      <c r="O26" s="615"/>
      <c r="P26" s="615"/>
      <c r="Q26" s="615"/>
      <c r="R26" s="615"/>
      <c r="S26" s="615"/>
      <c r="T26" s="615"/>
      <c r="U26" s="615"/>
      <c r="V26" s="615"/>
      <c r="W26" s="616"/>
      <c r="X26" s="258">
        <f t="shared" si="1"/>
        <v>0</v>
      </c>
    </row>
    <row r="27" spans="1:24" ht="15.95" customHeight="1">
      <c r="A27" s="970"/>
      <c r="B27" s="254" t="s">
        <v>174</v>
      </c>
      <c r="C27" s="255"/>
      <c r="D27" s="608"/>
      <c r="E27" s="612"/>
      <c r="F27" s="612"/>
      <c r="G27" s="612"/>
      <c r="H27" s="612"/>
      <c r="I27" s="612"/>
      <c r="J27" s="612"/>
      <c r="K27" s="612"/>
      <c r="L27" s="612"/>
      <c r="M27" s="612"/>
      <c r="N27" s="612"/>
      <c r="O27" s="612"/>
      <c r="P27" s="612"/>
      <c r="Q27" s="612"/>
      <c r="R27" s="612"/>
      <c r="S27" s="612"/>
      <c r="T27" s="612"/>
      <c r="U27" s="612"/>
      <c r="V27" s="612"/>
      <c r="W27" s="613"/>
      <c r="X27" s="256">
        <f t="shared" si="1"/>
        <v>0</v>
      </c>
    </row>
    <row r="28" spans="1:24" ht="15.95" customHeight="1">
      <c r="A28" s="969"/>
      <c r="B28" s="257" t="s">
        <v>173</v>
      </c>
      <c r="C28" s="617"/>
      <c r="D28" s="614"/>
      <c r="E28" s="615"/>
      <c r="F28" s="615"/>
      <c r="G28" s="615"/>
      <c r="H28" s="615"/>
      <c r="I28" s="615"/>
      <c r="J28" s="615"/>
      <c r="K28" s="615"/>
      <c r="L28" s="615"/>
      <c r="M28" s="615"/>
      <c r="N28" s="615"/>
      <c r="O28" s="615"/>
      <c r="P28" s="615"/>
      <c r="Q28" s="615"/>
      <c r="R28" s="615"/>
      <c r="S28" s="615"/>
      <c r="T28" s="615"/>
      <c r="U28" s="615"/>
      <c r="V28" s="615"/>
      <c r="W28" s="616"/>
      <c r="X28" s="258">
        <f t="shared" si="1"/>
        <v>0</v>
      </c>
    </row>
    <row r="29" spans="1:24" ht="15.95" customHeight="1">
      <c r="A29" s="970"/>
      <c r="B29" s="254" t="s">
        <v>174</v>
      </c>
      <c r="C29" s="255"/>
      <c r="D29" s="608"/>
      <c r="E29" s="612"/>
      <c r="F29" s="612"/>
      <c r="G29" s="612"/>
      <c r="H29" s="612"/>
      <c r="I29" s="612"/>
      <c r="J29" s="612"/>
      <c r="K29" s="612"/>
      <c r="L29" s="612"/>
      <c r="M29" s="612"/>
      <c r="N29" s="612"/>
      <c r="O29" s="612"/>
      <c r="P29" s="612"/>
      <c r="Q29" s="612"/>
      <c r="R29" s="612"/>
      <c r="S29" s="612"/>
      <c r="T29" s="612"/>
      <c r="U29" s="612"/>
      <c r="V29" s="612"/>
      <c r="W29" s="613"/>
      <c r="X29" s="256">
        <f t="shared" si="1"/>
        <v>0</v>
      </c>
    </row>
    <row r="30" spans="1:24" ht="15.95" customHeight="1">
      <c r="A30" s="969"/>
      <c r="B30" s="257" t="s">
        <v>173</v>
      </c>
      <c r="C30" s="617"/>
      <c r="D30" s="614"/>
      <c r="E30" s="615"/>
      <c r="F30" s="615"/>
      <c r="G30" s="615"/>
      <c r="H30" s="615"/>
      <c r="I30" s="615"/>
      <c r="J30" s="615"/>
      <c r="K30" s="615"/>
      <c r="L30" s="615"/>
      <c r="M30" s="615"/>
      <c r="N30" s="615"/>
      <c r="O30" s="615"/>
      <c r="P30" s="615"/>
      <c r="Q30" s="615"/>
      <c r="R30" s="615"/>
      <c r="S30" s="615"/>
      <c r="T30" s="615"/>
      <c r="U30" s="615"/>
      <c r="V30" s="615"/>
      <c r="W30" s="616"/>
      <c r="X30" s="258">
        <f t="shared" si="1"/>
        <v>0</v>
      </c>
    </row>
    <row r="31" spans="1:24" ht="15.95" customHeight="1">
      <c r="A31" s="970"/>
      <c r="B31" s="254" t="s">
        <v>174</v>
      </c>
      <c r="C31" s="255"/>
      <c r="D31" s="608"/>
      <c r="E31" s="612"/>
      <c r="F31" s="612"/>
      <c r="G31" s="612"/>
      <c r="H31" s="612"/>
      <c r="I31" s="612"/>
      <c r="J31" s="612"/>
      <c r="K31" s="612"/>
      <c r="L31" s="612"/>
      <c r="M31" s="612"/>
      <c r="N31" s="612"/>
      <c r="O31" s="612"/>
      <c r="P31" s="612"/>
      <c r="Q31" s="612"/>
      <c r="R31" s="612"/>
      <c r="S31" s="612"/>
      <c r="T31" s="612"/>
      <c r="U31" s="612"/>
      <c r="V31" s="612"/>
      <c r="W31" s="613"/>
      <c r="X31" s="256">
        <f t="shared" si="1"/>
        <v>0</v>
      </c>
    </row>
    <row r="32" spans="1:24" ht="15.95" customHeight="1">
      <c r="A32" s="969"/>
      <c r="B32" s="257" t="s">
        <v>173</v>
      </c>
      <c r="C32" s="617"/>
      <c r="D32" s="614"/>
      <c r="E32" s="615"/>
      <c r="F32" s="615"/>
      <c r="G32" s="615"/>
      <c r="H32" s="615"/>
      <c r="I32" s="615"/>
      <c r="J32" s="615"/>
      <c r="K32" s="615"/>
      <c r="L32" s="615"/>
      <c r="M32" s="615"/>
      <c r="N32" s="615"/>
      <c r="O32" s="615"/>
      <c r="P32" s="615"/>
      <c r="Q32" s="615"/>
      <c r="R32" s="615"/>
      <c r="S32" s="615"/>
      <c r="T32" s="615"/>
      <c r="U32" s="615"/>
      <c r="V32" s="615"/>
      <c r="W32" s="616"/>
      <c r="X32" s="258">
        <f t="shared" si="1"/>
        <v>0</v>
      </c>
    </row>
    <row r="33" spans="1:24" ht="15.95" customHeight="1">
      <c r="A33" s="970"/>
      <c r="B33" s="254" t="s">
        <v>174</v>
      </c>
      <c r="C33" s="255"/>
      <c r="D33" s="608"/>
      <c r="E33" s="612"/>
      <c r="F33" s="612"/>
      <c r="G33" s="612"/>
      <c r="H33" s="612"/>
      <c r="I33" s="612"/>
      <c r="J33" s="612"/>
      <c r="K33" s="612"/>
      <c r="L33" s="612"/>
      <c r="M33" s="612"/>
      <c r="N33" s="612"/>
      <c r="O33" s="612"/>
      <c r="P33" s="612"/>
      <c r="Q33" s="612"/>
      <c r="R33" s="612"/>
      <c r="S33" s="612"/>
      <c r="T33" s="612"/>
      <c r="U33" s="612"/>
      <c r="V33" s="612"/>
      <c r="W33" s="613"/>
      <c r="X33" s="256">
        <f t="shared" si="1"/>
        <v>0</v>
      </c>
    </row>
    <row r="34" spans="1:24" ht="15.95" customHeight="1">
      <c r="A34" s="969"/>
      <c r="B34" s="257" t="s">
        <v>173</v>
      </c>
      <c r="C34" s="617"/>
      <c r="D34" s="614"/>
      <c r="E34" s="615"/>
      <c r="F34" s="615"/>
      <c r="G34" s="615"/>
      <c r="H34" s="615"/>
      <c r="I34" s="615"/>
      <c r="J34" s="615"/>
      <c r="K34" s="615"/>
      <c r="L34" s="615"/>
      <c r="M34" s="615"/>
      <c r="N34" s="615"/>
      <c r="O34" s="615"/>
      <c r="P34" s="615"/>
      <c r="Q34" s="615"/>
      <c r="R34" s="615"/>
      <c r="S34" s="615"/>
      <c r="T34" s="615"/>
      <c r="U34" s="615"/>
      <c r="V34" s="615"/>
      <c r="W34" s="616"/>
      <c r="X34" s="258">
        <f t="shared" si="1"/>
        <v>0</v>
      </c>
    </row>
    <row r="35" spans="1:24" ht="15.95" customHeight="1">
      <c r="A35" s="970"/>
      <c r="B35" s="254" t="s">
        <v>174</v>
      </c>
      <c r="C35" s="255"/>
      <c r="D35" s="608"/>
      <c r="E35" s="612"/>
      <c r="F35" s="612"/>
      <c r="G35" s="612"/>
      <c r="H35" s="612"/>
      <c r="I35" s="612"/>
      <c r="J35" s="612"/>
      <c r="K35" s="612"/>
      <c r="L35" s="612"/>
      <c r="M35" s="612"/>
      <c r="N35" s="612"/>
      <c r="O35" s="612"/>
      <c r="P35" s="612"/>
      <c r="Q35" s="612"/>
      <c r="R35" s="612"/>
      <c r="S35" s="612"/>
      <c r="T35" s="612"/>
      <c r="U35" s="612"/>
      <c r="V35" s="612"/>
      <c r="W35" s="613"/>
      <c r="X35" s="256">
        <f t="shared" si="1"/>
        <v>0</v>
      </c>
    </row>
    <row r="36" spans="1:24" ht="15.95" customHeight="1">
      <c r="A36" s="969"/>
      <c r="B36" s="257" t="s">
        <v>173</v>
      </c>
      <c r="C36" s="617"/>
      <c r="D36" s="614"/>
      <c r="E36" s="615"/>
      <c r="F36" s="615"/>
      <c r="G36" s="615"/>
      <c r="H36" s="615"/>
      <c r="I36" s="615"/>
      <c r="J36" s="615"/>
      <c r="K36" s="615"/>
      <c r="L36" s="615"/>
      <c r="M36" s="615"/>
      <c r="N36" s="615"/>
      <c r="O36" s="615"/>
      <c r="P36" s="615"/>
      <c r="Q36" s="615"/>
      <c r="R36" s="615"/>
      <c r="S36" s="615"/>
      <c r="T36" s="615"/>
      <c r="U36" s="615"/>
      <c r="V36" s="615"/>
      <c r="W36" s="616"/>
      <c r="X36" s="258">
        <f t="shared" si="1"/>
        <v>0</v>
      </c>
    </row>
    <row r="37" spans="1:24" ht="15.95" customHeight="1">
      <c r="A37" s="970"/>
      <c r="B37" s="254" t="s">
        <v>174</v>
      </c>
      <c r="C37" s="255"/>
      <c r="D37" s="608"/>
      <c r="E37" s="612"/>
      <c r="F37" s="612"/>
      <c r="G37" s="612"/>
      <c r="H37" s="612"/>
      <c r="I37" s="612"/>
      <c r="J37" s="612"/>
      <c r="K37" s="612"/>
      <c r="L37" s="612"/>
      <c r="M37" s="612"/>
      <c r="N37" s="612"/>
      <c r="O37" s="612"/>
      <c r="P37" s="612"/>
      <c r="Q37" s="612"/>
      <c r="R37" s="612"/>
      <c r="S37" s="612"/>
      <c r="T37" s="612"/>
      <c r="U37" s="612"/>
      <c r="V37" s="612"/>
      <c r="W37" s="613"/>
      <c r="X37" s="256">
        <f t="shared" si="1"/>
        <v>0</v>
      </c>
    </row>
    <row r="38" spans="1:24" ht="15.95" customHeight="1">
      <c r="A38" s="969"/>
      <c r="B38" s="257" t="s">
        <v>173</v>
      </c>
      <c r="C38" s="617"/>
      <c r="D38" s="614"/>
      <c r="E38" s="615"/>
      <c r="F38" s="615"/>
      <c r="G38" s="615"/>
      <c r="H38" s="615"/>
      <c r="I38" s="615"/>
      <c r="J38" s="615"/>
      <c r="K38" s="615"/>
      <c r="L38" s="615"/>
      <c r="M38" s="615"/>
      <c r="N38" s="615"/>
      <c r="O38" s="615"/>
      <c r="P38" s="615"/>
      <c r="Q38" s="615"/>
      <c r="R38" s="615"/>
      <c r="S38" s="615"/>
      <c r="T38" s="615"/>
      <c r="U38" s="615"/>
      <c r="V38" s="615"/>
      <c r="W38" s="616"/>
      <c r="X38" s="258">
        <f t="shared" si="1"/>
        <v>0</v>
      </c>
    </row>
    <row r="39" spans="1:24" ht="15.95" customHeight="1">
      <c r="A39" s="970"/>
      <c r="B39" s="254" t="s">
        <v>174</v>
      </c>
      <c r="C39" s="255"/>
      <c r="D39" s="608"/>
      <c r="E39" s="612"/>
      <c r="F39" s="612"/>
      <c r="G39" s="612"/>
      <c r="H39" s="612"/>
      <c r="I39" s="612"/>
      <c r="J39" s="612"/>
      <c r="K39" s="612"/>
      <c r="L39" s="612"/>
      <c r="M39" s="612"/>
      <c r="N39" s="612"/>
      <c r="O39" s="612"/>
      <c r="P39" s="612"/>
      <c r="Q39" s="612"/>
      <c r="R39" s="612"/>
      <c r="S39" s="612"/>
      <c r="T39" s="612"/>
      <c r="U39" s="612"/>
      <c r="V39" s="612"/>
      <c r="W39" s="613"/>
      <c r="X39" s="256">
        <f t="shared" si="1"/>
        <v>0</v>
      </c>
    </row>
    <row r="40" spans="1:24" ht="15.95" customHeight="1">
      <c r="A40" s="969"/>
      <c r="B40" s="257" t="s">
        <v>173</v>
      </c>
      <c r="C40" s="617"/>
      <c r="D40" s="614"/>
      <c r="E40" s="615"/>
      <c r="F40" s="615"/>
      <c r="G40" s="615"/>
      <c r="H40" s="615"/>
      <c r="I40" s="615"/>
      <c r="J40" s="615"/>
      <c r="K40" s="615"/>
      <c r="L40" s="615"/>
      <c r="M40" s="615"/>
      <c r="N40" s="615"/>
      <c r="O40" s="615"/>
      <c r="P40" s="615"/>
      <c r="Q40" s="615"/>
      <c r="R40" s="615"/>
      <c r="S40" s="615"/>
      <c r="T40" s="615"/>
      <c r="U40" s="615"/>
      <c r="V40" s="615"/>
      <c r="W40" s="616"/>
      <c r="X40" s="258">
        <f t="shared" si="1"/>
        <v>0</v>
      </c>
    </row>
    <row r="41" spans="1:24" ht="15.95" customHeight="1">
      <c r="A41" s="970"/>
      <c r="B41" s="254" t="s">
        <v>174</v>
      </c>
      <c r="C41" s="255"/>
      <c r="D41" s="608"/>
      <c r="E41" s="612"/>
      <c r="F41" s="612"/>
      <c r="G41" s="612"/>
      <c r="H41" s="612"/>
      <c r="I41" s="612"/>
      <c r="J41" s="612"/>
      <c r="K41" s="612"/>
      <c r="L41" s="612"/>
      <c r="M41" s="612"/>
      <c r="N41" s="612"/>
      <c r="O41" s="612"/>
      <c r="P41" s="612"/>
      <c r="Q41" s="612"/>
      <c r="R41" s="612"/>
      <c r="S41" s="612"/>
      <c r="T41" s="612"/>
      <c r="U41" s="612"/>
      <c r="V41" s="612"/>
      <c r="W41" s="613"/>
      <c r="X41" s="256">
        <f t="shared" si="1"/>
        <v>0</v>
      </c>
    </row>
    <row r="42" spans="1:24" ht="15.95" customHeight="1">
      <c r="A42" s="969"/>
      <c r="B42" s="257" t="s">
        <v>173</v>
      </c>
      <c r="C42" s="617"/>
      <c r="D42" s="614"/>
      <c r="E42" s="615"/>
      <c r="F42" s="615"/>
      <c r="G42" s="615"/>
      <c r="H42" s="615"/>
      <c r="I42" s="615"/>
      <c r="J42" s="615"/>
      <c r="K42" s="615"/>
      <c r="L42" s="615"/>
      <c r="M42" s="615"/>
      <c r="N42" s="615"/>
      <c r="O42" s="615"/>
      <c r="P42" s="615"/>
      <c r="Q42" s="615"/>
      <c r="R42" s="615"/>
      <c r="S42" s="615"/>
      <c r="T42" s="615"/>
      <c r="U42" s="615"/>
      <c r="V42" s="615"/>
      <c r="W42" s="616"/>
      <c r="X42" s="258">
        <f t="shared" si="1"/>
        <v>0</v>
      </c>
    </row>
    <row r="43" spans="1:24" ht="15.95" customHeight="1">
      <c r="A43" s="970"/>
      <c r="B43" s="254" t="s">
        <v>174</v>
      </c>
      <c r="C43" s="255"/>
      <c r="D43" s="608"/>
      <c r="E43" s="612"/>
      <c r="F43" s="612"/>
      <c r="G43" s="612"/>
      <c r="H43" s="612"/>
      <c r="I43" s="612"/>
      <c r="J43" s="612"/>
      <c r="K43" s="612"/>
      <c r="L43" s="612"/>
      <c r="M43" s="612"/>
      <c r="N43" s="612"/>
      <c r="O43" s="612"/>
      <c r="P43" s="612"/>
      <c r="Q43" s="612"/>
      <c r="R43" s="612"/>
      <c r="S43" s="612"/>
      <c r="T43" s="612"/>
      <c r="U43" s="612"/>
      <c r="V43" s="612"/>
      <c r="W43" s="613"/>
      <c r="X43" s="256">
        <f t="shared" si="1"/>
        <v>0</v>
      </c>
    </row>
    <row r="44" spans="1:24" ht="15.95" customHeight="1">
      <c r="A44" s="969"/>
      <c r="B44" s="257" t="s">
        <v>173</v>
      </c>
      <c r="C44" s="617"/>
      <c r="D44" s="614"/>
      <c r="E44" s="615"/>
      <c r="F44" s="615"/>
      <c r="G44" s="615"/>
      <c r="H44" s="615"/>
      <c r="I44" s="615"/>
      <c r="J44" s="615"/>
      <c r="K44" s="615"/>
      <c r="L44" s="615"/>
      <c r="M44" s="615"/>
      <c r="N44" s="615"/>
      <c r="O44" s="615"/>
      <c r="P44" s="615"/>
      <c r="Q44" s="615"/>
      <c r="R44" s="615"/>
      <c r="S44" s="615"/>
      <c r="T44" s="615"/>
      <c r="U44" s="615"/>
      <c r="V44" s="615"/>
      <c r="W44" s="616"/>
      <c r="X44" s="258">
        <f t="shared" si="1"/>
        <v>0</v>
      </c>
    </row>
    <row r="45" spans="1:24" ht="15.95" customHeight="1">
      <c r="A45" s="970"/>
      <c r="B45" s="254" t="s">
        <v>174</v>
      </c>
      <c r="C45" s="255"/>
      <c r="D45" s="608"/>
      <c r="E45" s="612"/>
      <c r="F45" s="612"/>
      <c r="G45" s="612"/>
      <c r="H45" s="612"/>
      <c r="I45" s="612"/>
      <c r="J45" s="612"/>
      <c r="K45" s="612"/>
      <c r="L45" s="612"/>
      <c r="M45" s="612"/>
      <c r="N45" s="612"/>
      <c r="O45" s="612"/>
      <c r="P45" s="612"/>
      <c r="Q45" s="612"/>
      <c r="R45" s="612"/>
      <c r="S45" s="612"/>
      <c r="T45" s="612"/>
      <c r="U45" s="612"/>
      <c r="V45" s="612"/>
      <c r="W45" s="613"/>
      <c r="X45" s="256">
        <f t="shared" si="1"/>
        <v>0</v>
      </c>
    </row>
    <row r="46" spans="1:24" ht="15.95" customHeight="1">
      <c r="A46" s="969"/>
      <c r="B46" s="257" t="s">
        <v>173</v>
      </c>
      <c r="C46" s="617"/>
      <c r="D46" s="614"/>
      <c r="E46" s="615"/>
      <c r="F46" s="615"/>
      <c r="G46" s="615"/>
      <c r="H46" s="615"/>
      <c r="I46" s="615"/>
      <c r="J46" s="615"/>
      <c r="K46" s="615"/>
      <c r="L46" s="615"/>
      <c r="M46" s="615"/>
      <c r="N46" s="615"/>
      <c r="O46" s="615"/>
      <c r="P46" s="615"/>
      <c r="Q46" s="615"/>
      <c r="R46" s="615"/>
      <c r="S46" s="615"/>
      <c r="T46" s="615"/>
      <c r="U46" s="615"/>
      <c r="V46" s="615"/>
      <c r="W46" s="616"/>
      <c r="X46" s="258">
        <f t="shared" si="1"/>
        <v>0</v>
      </c>
    </row>
    <row r="47" spans="1:24" ht="15.95" customHeight="1">
      <c r="A47" s="970"/>
      <c r="B47" s="254" t="s">
        <v>174</v>
      </c>
      <c r="C47" s="255"/>
      <c r="D47" s="608"/>
      <c r="E47" s="612"/>
      <c r="F47" s="612"/>
      <c r="G47" s="612"/>
      <c r="H47" s="612"/>
      <c r="I47" s="612"/>
      <c r="J47" s="612"/>
      <c r="K47" s="612"/>
      <c r="L47" s="612"/>
      <c r="M47" s="612"/>
      <c r="N47" s="612"/>
      <c r="O47" s="612"/>
      <c r="P47" s="612"/>
      <c r="Q47" s="612"/>
      <c r="R47" s="612"/>
      <c r="S47" s="612"/>
      <c r="T47" s="612"/>
      <c r="U47" s="612"/>
      <c r="V47" s="612"/>
      <c r="W47" s="613"/>
      <c r="X47" s="256">
        <f t="shared" si="1"/>
        <v>0</v>
      </c>
    </row>
    <row r="48" spans="1:24" ht="15.95" customHeight="1">
      <c r="A48" s="969"/>
      <c r="B48" s="257" t="s">
        <v>173</v>
      </c>
      <c r="C48" s="617"/>
      <c r="D48" s="614"/>
      <c r="E48" s="615"/>
      <c r="F48" s="615"/>
      <c r="G48" s="615"/>
      <c r="H48" s="615"/>
      <c r="I48" s="615"/>
      <c r="J48" s="615"/>
      <c r="K48" s="615"/>
      <c r="L48" s="615"/>
      <c r="M48" s="615"/>
      <c r="N48" s="615"/>
      <c r="O48" s="615"/>
      <c r="P48" s="615"/>
      <c r="Q48" s="615"/>
      <c r="R48" s="615"/>
      <c r="S48" s="615"/>
      <c r="T48" s="615"/>
      <c r="U48" s="615"/>
      <c r="V48" s="615"/>
      <c r="W48" s="616"/>
      <c r="X48" s="258">
        <f t="shared" si="1"/>
        <v>0</v>
      </c>
    </row>
    <row r="49" spans="1:24" ht="15.95" customHeight="1">
      <c r="A49" s="970"/>
      <c r="B49" s="254" t="s">
        <v>174</v>
      </c>
      <c r="C49" s="255"/>
      <c r="D49" s="608"/>
      <c r="E49" s="612"/>
      <c r="F49" s="612"/>
      <c r="G49" s="612"/>
      <c r="H49" s="612"/>
      <c r="I49" s="612"/>
      <c r="J49" s="612"/>
      <c r="K49" s="612"/>
      <c r="L49" s="612"/>
      <c r="M49" s="612"/>
      <c r="N49" s="612"/>
      <c r="O49" s="612"/>
      <c r="P49" s="612"/>
      <c r="Q49" s="612"/>
      <c r="R49" s="612"/>
      <c r="S49" s="612"/>
      <c r="T49" s="612"/>
      <c r="U49" s="612"/>
      <c r="V49" s="612"/>
      <c r="W49" s="613"/>
      <c r="X49" s="256">
        <f t="shared" si="1"/>
        <v>0</v>
      </c>
    </row>
    <row r="50" spans="1:24" ht="15.95" customHeight="1">
      <c r="A50" s="969"/>
      <c r="B50" s="257" t="s">
        <v>173</v>
      </c>
      <c r="C50" s="617"/>
      <c r="D50" s="614"/>
      <c r="E50" s="615"/>
      <c r="F50" s="615"/>
      <c r="G50" s="615"/>
      <c r="H50" s="615"/>
      <c r="I50" s="615"/>
      <c r="J50" s="615"/>
      <c r="K50" s="615"/>
      <c r="L50" s="615"/>
      <c r="M50" s="615"/>
      <c r="N50" s="615"/>
      <c r="O50" s="615"/>
      <c r="P50" s="615"/>
      <c r="Q50" s="615"/>
      <c r="R50" s="615"/>
      <c r="S50" s="615"/>
      <c r="T50" s="615"/>
      <c r="U50" s="615"/>
      <c r="V50" s="615"/>
      <c r="W50" s="616"/>
      <c r="X50" s="258">
        <f t="shared" si="1"/>
        <v>0</v>
      </c>
    </row>
    <row r="51" spans="1:24" ht="15.95" customHeight="1">
      <c r="A51" s="970"/>
      <c r="B51" s="254" t="s">
        <v>174</v>
      </c>
      <c r="C51" s="255"/>
      <c r="D51" s="608"/>
      <c r="E51" s="612"/>
      <c r="F51" s="612"/>
      <c r="G51" s="612"/>
      <c r="H51" s="612"/>
      <c r="I51" s="612"/>
      <c r="J51" s="612"/>
      <c r="K51" s="612"/>
      <c r="L51" s="612"/>
      <c r="M51" s="612"/>
      <c r="N51" s="612"/>
      <c r="O51" s="612"/>
      <c r="P51" s="612"/>
      <c r="Q51" s="612"/>
      <c r="R51" s="612"/>
      <c r="S51" s="612"/>
      <c r="T51" s="612"/>
      <c r="U51" s="612"/>
      <c r="V51" s="612"/>
      <c r="W51" s="613"/>
      <c r="X51" s="256">
        <f t="shared" si="1"/>
        <v>0</v>
      </c>
    </row>
    <row r="52" spans="1:24" ht="15.95" customHeight="1" thickBot="1">
      <c r="A52" s="986" t="s">
        <v>175</v>
      </c>
      <c r="B52" s="987"/>
      <c r="C52" s="259"/>
      <c r="D52" s="260">
        <f>SUM(D51,D49,D47,D45,D43,D41,D39,D37,D35,D33,D31,D29,D27,D25,D23,D21,D19,D17,D15,D13,D11,D9,D7)</f>
        <v>0</v>
      </c>
      <c r="E52" s="260">
        <f t="shared" ref="E52:W52" si="2">SUM(E51,E49,E47,E45,E43,E41,E39,E37,E35,E33,E31,E29,E27,E25,E23,E21,E19,E17,E15,E13,E11,E9,E7)</f>
        <v>0</v>
      </c>
      <c r="F52" s="260">
        <f t="shared" si="2"/>
        <v>0</v>
      </c>
      <c r="G52" s="260">
        <f t="shared" si="2"/>
        <v>0</v>
      </c>
      <c r="H52" s="260">
        <f t="shared" si="2"/>
        <v>0</v>
      </c>
      <c r="I52" s="260">
        <f t="shared" si="2"/>
        <v>0</v>
      </c>
      <c r="J52" s="260">
        <f t="shared" si="2"/>
        <v>0</v>
      </c>
      <c r="K52" s="260">
        <f t="shared" si="2"/>
        <v>0</v>
      </c>
      <c r="L52" s="260">
        <f t="shared" si="2"/>
        <v>0</v>
      </c>
      <c r="M52" s="260">
        <f t="shared" si="2"/>
        <v>0</v>
      </c>
      <c r="N52" s="260">
        <f t="shared" si="2"/>
        <v>0</v>
      </c>
      <c r="O52" s="260">
        <f t="shared" si="2"/>
        <v>0</v>
      </c>
      <c r="P52" s="260">
        <f t="shared" si="2"/>
        <v>0</v>
      </c>
      <c r="Q52" s="260">
        <f t="shared" si="2"/>
        <v>0</v>
      </c>
      <c r="R52" s="260">
        <f t="shared" si="2"/>
        <v>0</v>
      </c>
      <c r="S52" s="260">
        <f t="shared" si="2"/>
        <v>0</v>
      </c>
      <c r="T52" s="260">
        <f t="shared" si="2"/>
        <v>0</v>
      </c>
      <c r="U52" s="260">
        <f t="shared" si="2"/>
        <v>0</v>
      </c>
      <c r="V52" s="260">
        <f t="shared" si="2"/>
        <v>0</v>
      </c>
      <c r="W52" s="261">
        <f t="shared" si="2"/>
        <v>0</v>
      </c>
      <c r="X52" s="262">
        <f t="shared" si="1"/>
        <v>0</v>
      </c>
    </row>
    <row r="53" spans="1:24" ht="15.95" customHeight="1">
      <c r="A53" s="263" t="s">
        <v>176</v>
      </c>
    </row>
    <row r="54" spans="1:24" ht="15.95" customHeight="1">
      <c r="A54" s="76" t="s">
        <v>177</v>
      </c>
    </row>
    <row r="55" spans="1:24" s="21" customFormat="1" ht="15.95" customHeight="1">
      <c r="A55" s="263" t="s">
        <v>160</v>
      </c>
    </row>
    <row r="56" spans="1:24" ht="20.25" customHeight="1"/>
    <row r="57" spans="1:24" ht="20.25" customHeight="1"/>
    <row r="58" spans="1:24" ht="20.25" customHeight="1"/>
    <row r="59" spans="1:24" ht="20.25" customHeight="1"/>
    <row r="60" spans="1:24" ht="20.25" customHeight="1"/>
    <row r="61" spans="1:24" ht="30" hidden="1" customHeight="1"/>
  </sheetData>
  <protectedRanges>
    <protectedRange sqref="A56:IV61" name="範囲3"/>
    <protectedRange sqref="A6:W51" name="範囲1"/>
  </protectedRanges>
  <mergeCells count="29">
    <mergeCell ref="A44:A45"/>
    <mergeCell ref="A46:A47"/>
    <mergeCell ref="A48:A49"/>
    <mergeCell ref="A50:A51"/>
    <mergeCell ref="A52:B52"/>
    <mergeCell ref="A42:A43"/>
    <mergeCell ref="A20:A21"/>
    <mergeCell ref="A22:A23"/>
    <mergeCell ref="A24:A25"/>
    <mergeCell ref="A26:A27"/>
    <mergeCell ref="A28:A29"/>
    <mergeCell ref="A30:A31"/>
    <mergeCell ref="A32:A33"/>
    <mergeCell ref="A34:A35"/>
    <mergeCell ref="A36:A37"/>
    <mergeCell ref="A38:A39"/>
    <mergeCell ref="A40:A41"/>
    <mergeCell ref="A18:A19"/>
    <mergeCell ref="A1:X1"/>
    <mergeCell ref="V2:X2"/>
    <mergeCell ref="A3:C5"/>
    <mergeCell ref="D3:W3"/>
    <mergeCell ref="X3:X5"/>
    <mergeCell ref="A6:A7"/>
    <mergeCell ref="A8:A9"/>
    <mergeCell ref="A10:A11"/>
    <mergeCell ref="A12:A13"/>
    <mergeCell ref="A14:A15"/>
    <mergeCell ref="A16:A17"/>
  </mergeCells>
  <phoneticPr fontId="2"/>
  <printOptions horizontalCentered="1"/>
  <pageMargins left="0.70866141732283472" right="0.70866141732283472" top="0.74803149606299213" bottom="0.74803149606299213" header="0.31496062992125984" footer="0.31496062992125984"/>
  <pageSetup paperSize="8" scale="85" orientation="landscape" r:id="rId1"/>
  <headerFooter>
    <oddHeader>&amp;R(&amp;A)</oddHeader>
  </headerFooter>
  <ignoredErrors>
    <ignoredError sqref="D52:X52" unlockedFormula="1"/>
    <ignoredError sqref="D5:W6" numberStoredAsText="1"/>
  </ignoredErrors>
</worksheet>
</file>

<file path=xl/worksheets/sheet12.xml><?xml version="1.0" encoding="utf-8"?>
<worksheet xmlns="http://schemas.openxmlformats.org/spreadsheetml/2006/main" xmlns:r="http://schemas.openxmlformats.org/officeDocument/2006/relationships">
  <sheetPr>
    <pageSetUpPr fitToPage="1"/>
  </sheetPr>
  <dimension ref="A1:X62"/>
  <sheetViews>
    <sheetView workbookViewId="0">
      <selection activeCell="A7" sqref="A7:A9"/>
    </sheetView>
  </sheetViews>
  <sheetFormatPr defaultRowHeight="30" customHeight="1"/>
  <cols>
    <col min="1" max="1" width="16.5" style="236" customWidth="1"/>
    <col min="2" max="3" width="7" style="236" customWidth="1"/>
    <col min="4" max="4" width="9.625" style="279" customWidth="1"/>
    <col min="5" max="25" width="9.625" style="234" customWidth="1"/>
    <col min="26" max="26" width="12.625" style="234" customWidth="1"/>
    <col min="27" max="256" width="9" style="234"/>
    <col min="257" max="257" width="16.5" style="234" customWidth="1"/>
    <col min="258" max="259" width="7" style="234" customWidth="1"/>
    <col min="260" max="281" width="9.625" style="234" customWidth="1"/>
    <col min="282" max="282" width="12.625" style="234" customWidth="1"/>
    <col min="283" max="512" width="9" style="234"/>
    <col min="513" max="513" width="16.5" style="234" customWidth="1"/>
    <col min="514" max="515" width="7" style="234" customWidth="1"/>
    <col min="516" max="537" width="9.625" style="234" customWidth="1"/>
    <col min="538" max="538" width="12.625" style="234" customWidth="1"/>
    <col min="539" max="768" width="9" style="234"/>
    <col min="769" max="769" width="16.5" style="234" customWidth="1"/>
    <col min="770" max="771" width="7" style="234" customWidth="1"/>
    <col min="772" max="793" width="9.625" style="234" customWidth="1"/>
    <col min="794" max="794" width="12.625" style="234" customWidth="1"/>
    <col min="795" max="1024" width="9" style="234"/>
    <col min="1025" max="1025" width="16.5" style="234" customWidth="1"/>
    <col min="1026" max="1027" width="7" style="234" customWidth="1"/>
    <col min="1028" max="1049" width="9.625" style="234" customWidth="1"/>
    <col min="1050" max="1050" width="12.625" style="234" customWidth="1"/>
    <col min="1051" max="1280" width="9" style="234"/>
    <col min="1281" max="1281" width="16.5" style="234" customWidth="1"/>
    <col min="1282" max="1283" width="7" style="234" customWidth="1"/>
    <col min="1284" max="1305" width="9.625" style="234" customWidth="1"/>
    <col min="1306" max="1306" width="12.625" style="234" customWidth="1"/>
    <col min="1307" max="1536" width="9" style="234"/>
    <col min="1537" max="1537" width="16.5" style="234" customWidth="1"/>
    <col min="1538" max="1539" width="7" style="234" customWidth="1"/>
    <col min="1540" max="1561" width="9.625" style="234" customWidth="1"/>
    <col min="1562" max="1562" width="12.625" style="234" customWidth="1"/>
    <col min="1563" max="1792" width="9" style="234"/>
    <col min="1793" max="1793" width="16.5" style="234" customWidth="1"/>
    <col min="1794" max="1795" width="7" style="234" customWidth="1"/>
    <col min="1796" max="1817" width="9.625" style="234" customWidth="1"/>
    <col min="1818" max="1818" width="12.625" style="234" customWidth="1"/>
    <col min="1819" max="2048" width="9" style="234"/>
    <col min="2049" max="2049" width="16.5" style="234" customWidth="1"/>
    <col min="2050" max="2051" width="7" style="234" customWidth="1"/>
    <col min="2052" max="2073" width="9.625" style="234" customWidth="1"/>
    <col min="2074" max="2074" width="12.625" style="234" customWidth="1"/>
    <col min="2075" max="2304" width="9" style="234"/>
    <col min="2305" max="2305" width="16.5" style="234" customWidth="1"/>
    <col min="2306" max="2307" width="7" style="234" customWidth="1"/>
    <col min="2308" max="2329" width="9.625" style="234" customWidth="1"/>
    <col min="2330" max="2330" width="12.625" style="234" customWidth="1"/>
    <col min="2331" max="2560" width="9" style="234"/>
    <col min="2561" max="2561" width="16.5" style="234" customWidth="1"/>
    <col min="2562" max="2563" width="7" style="234" customWidth="1"/>
    <col min="2564" max="2585" width="9.625" style="234" customWidth="1"/>
    <col min="2586" max="2586" width="12.625" style="234" customWidth="1"/>
    <col min="2587" max="2816" width="9" style="234"/>
    <col min="2817" max="2817" width="16.5" style="234" customWidth="1"/>
    <col min="2818" max="2819" width="7" style="234" customWidth="1"/>
    <col min="2820" max="2841" width="9.625" style="234" customWidth="1"/>
    <col min="2842" max="2842" width="12.625" style="234" customWidth="1"/>
    <col min="2843" max="3072" width="9" style="234"/>
    <col min="3073" max="3073" width="16.5" style="234" customWidth="1"/>
    <col min="3074" max="3075" width="7" style="234" customWidth="1"/>
    <col min="3076" max="3097" width="9.625" style="234" customWidth="1"/>
    <col min="3098" max="3098" width="12.625" style="234" customWidth="1"/>
    <col min="3099" max="3328" width="9" style="234"/>
    <col min="3329" max="3329" width="16.5" style="234" customWidth="1"/>
    <col min="3330" max="3331" width="7" style="234" customWidth="1"/>
    <col min="3332" max="3353" width="9.625" style="234" customWidth="1"/>
    <col min="3354" max="3354" width="12.625" style="234" customWidth="1"/>
    <col min="3355" max="3584" width="9" style="234"/>
    <col min="3585" max="3585" width="16.5" style="234" customWidth="1"/>
    <col min="3586" max="3587" width="7" style="234" customWidth="1"/>
    <col min="3588" max="3609" width="9.625" style="234" customWidth="1"/>
    <col min="3610" max="3610" width="12.625" style="234" customWidth="1"/>
    <col min="3611" max="3840" width="9" style="234"/>
    <col min="3841" max="3841" width="16.5" style="234" customWidth="1"/>
    <col min="3842" max="3843" width="7" style="234" customWidth="1"/>
    <col min="3844" max="3865" width="9.625" style="234" customWidth="1"/>
    <col min="3866" max="3866" width="12.625" style="234" customWidth="1"/>
    <col min="3867" max="4096" width="9" style="234"/>
    <col min="4097" max="4097" width="16.5" style="234" customWidth="1"/>
    <col min="4098" max="4099" width="7" style="234" customWidth="1"/>
    <col min="4100" max="4121" width="9.625" style="234" customWidth="1"/>
    <col min="4122" max="4122" width="12.625" style="234" customWidth="1"/>
    <col min="4123" max="4352" width="9" style="234"/>
    <col min="4353" max="4353" width="16.5" style="234" customWidth="1"/>
    <col min="4354" max="4355" width="7" style="234" customWidth="1"/>
    <col min="4356" max="4377" width="9.625" style="234" customWidth="1"/>
    <col min="4378" max="4378" width="12.625" style="234" customWidth="1"/>
    <col min="4379" max="4608" width="9" style="234"/>
    <col min="4609" max="4609" width="16.5" style="234" customWidth="1"/>
    <col min="4610" max="4611" width="7" style="234" customWidth="1"/>
    <col min="4612" max="4633" width="9.625" style="234" customWidth="1"/>
    <col min="4634" max="4634" width="12.625" style="234" customWidth="1"/>
    <col min="4635" max="4864" width="9" style="234"/>
    <col min="4865" max="4865" width="16.5" style="234" customWidth="1"/>
    <col min="4866" max="4867" width="7" style="234" customWidth="1"/>
    <col min="4868" max="4889" width="9.625" style="234" customWidth="1"/>
    <col min="4890" max="4890" width="12.625" style="234" customWidth="1"/>
    <col min="4891" max="5120" width="9" style="234"/>
    <col min="5121" max="5121" width="16.5" style="234" customWidth="1"/>
    <col min="5122" max="5123" width="7" style="234" customWidth="1"/>
    <col min="5124" max="5145" width="9.625" style="234" customWidth="1"/>
    <col min="5146" max="5146" width="12.625" style="234" customWidth="1"/>
    <col min="5147" max="5376" width="9" style="234"/>
    <col min="5377" max="5377" width="16.5" style="234" customWidth="1"/>
    <col min="5378" max="5379" width="7" style="234" customWidth="1"/>
    <col min="5380" max="5401" width="9.625" style="234" customWidth="1"/>
    <col min="5402" max="5402" width="12.625" style="234" customWidth="1"/>
    <col min="5403" max="5632" width="9" style="234"/>
    <col min="5633" max="5633" width="16.5" style="234" customWidth="1"/>
    <col min="5634" max="5635" width="7" style="234" customWidth="1"/>
    <col min="5636" max="5657" width="9.625" style="234" customWidth="1"/>
    <col min="5658" max="5658" width="12.625" style="234" customWidth="1"/>
    <col min="5659" max="5888" width="9" style="234"/>
    <col min="5889" max="5889" width="16.5" style="234" customWidth="1"/>
    <col min="5890" max="5891" width="7" style="234" customWidth="1"/>
    <col min="5892" max="5913" width="9.625" style="234" customWidth="1"/>
    <col min="5914" max="5914" width="12.625" style="234" customWidth="1"/>
    <col min="5915" max="6144" width="9" style="234"/>
    <col min="6145" max="6145" width="16.5" style="234" customWidth="1"/>
    <col min="6146" max="6147" width="7" style="234" customWidth="1"/>
    <col min="6148" max="6169" width="9.625" style="234" customWidth="1"/>
    <col min="6170" max="6170" width="12.625" style="234" customWidth="1"/>
    <col min="6171" max="6400" width="9" style="234"/>
    <col min="6401" max="6401" width="16.5" style="234" customWidth="1"/>
    <col min="6402" max="6403" width="7" style="234" customWidth="1"/>
    <col min="6404" max="6425" width="9.625" style="234" customWidth="1"/>
    <col min="6426" max="6426" width="12.625" style="234" customWidth="1"/>
    <col min="6427" max="6656" width="9" style="234"/>
    <col min="6657" max="6657" width="16.5" style="234" customWidth="1"/>
    <col min="6658" max="6659" width="7" style="234" customWidth="1"/>
    <col min="6660" max="6681" width="9.625" style="234" customWidth="1"/>
    <col min="6682" max="6682" width="12.625" style="234" customWidth="1"/>
    <col min="6683" max="6912" width="9" style="234"/>
    <col min="6913" max="6913" width="16.5" style="234" customWidth="1"/>
    <col min="6914" max="6915" width="7" style="234" customWidth="1"/>
    <col min="6916" max="6937" width="9.625" style="234" customWidth="1"/>
    <col min="6938" max="6938" width="12.625" style="234" customWidth="1"/>
    <col min="6939" max="7168" width="9" style="234"/>
    <col min="7169" max="7169" width="16.5" style="234" customWidth="1"/>
    <col min="7170" max="7171" width="7" style="234" customWidth="1"/>
    <col min="7172" max="7193" width="9.625" style="234" customWidth="1"/>
    <col min="7194" max="7194" width="12.625" style="234" customWidth="1"/>
    <col min="7195" max="7424" width="9" style="234"/>
    <col min="7425" max="7425" width="16.5" style="234" customWidth="1"/>
    <col min="7426" max="7427" width="7" style="234" customWidth="1"/>
    <col min="7428" max="7449" width="9.625" style="234" customWidth="1"/>
    <col min="7450" max="7450" width="12.625" style="234" customWidth="1"/>
    <col min="7451" max="7680" width="9" style="234"/>
    <col min="7681" max="7681" width="16.5" style="234" customWidth="1"/>
    <col min="7682" max="7683" width="7" style="234" customWidth="1"/>
    <col min="7684" max="7705" width="9.625" style="234" customWidth="1"/>
    <col min="7706" max="7706" width="12.625" style="234" customWidth="1"/>
    <col min="7707" max="7936" width="9" style="234"/>
    <col min="7937" max="7937" width="16.5" style="234" customWidth="1"/>
    <col min="7938" max="7939" width="7" style="234" customWidth="1"/>
    <col min="7940" max="7961" width="9.625" style="234" customWidth="1"/>
    <col min="7962" max="7962" width="12.625" style="234" customWidth="1"/>
    <col min="7963" max="8192" width="9" style="234"/>
    <col min="8193" max="8193" width="16.5" style="234" customWidth="1"/>
    <col min="8194" max="8195" width="7" style="234" customWidth="1"/>
    <col min="8196" max="8217" width="9.625" style="234" customWidth="1"/>
    <col min="8218" max="8218" width="12.625" style="234" customWidth="1"/>
    <col min="8219" max="8448" width="9" style="234"/>
    <col min="8449" max="8449" width="16.5" style="234" customWidth="1"/>
    <col min="8450" max="8451" width="7" style="234" customWidth="1"/>
    <col min="8452" max="8473" width="9.625" style="234" customWidth="1"/>
    <col min="8474" max="8474" width="12.625" style="234" customWidth="1"/>
    <col min="8475" max="8704" width="9" style="234"/>
    <col min="8705" max="8705" width="16.5" style="234" customWidth="1"/>
    <col min="8706" max="8707" width="7" style="234" customWidth="1"/>
    <col min="8708" max="8729" width="9.625" style="234" customWidth="1"/>
    <col min="8730" max="8730" width="12.625" style="234" customWidth="1"/>
    <col min="8731" max="8960" width="9" style="234"/>
    <col min="8961" max="8961" width="16.5" style="234" customWidth="1"/>
    <col min="8962" max="8963" width="7" style="234" customWidth="1"/>
    <col min="8964" max="8985" width="9.625" style="234" customWidth="1"/>
    <col min="8986" max="8986" width="12.625" style="234" customWidth="1"/>
    <col min="8987" max="9216" width="9" style="234"/>
    <col min="9217" max="9217" width="16.5" style="234" customWidth="1"/>
    <col min="9218" max="9219" width="7" style="234" customWidth="1"/>
    <col min="9220" max="9241" width="9.625" style="234" customWidth="1"/>
    <col min="9242" max="9242" width="12.625" style="234" customWidth="1"/>
    <col min="9243" max="9472" width="9" style="234"/>
    <col min="9473" max="9473" width="16.5" style="234" customWidth="1"/>
    <col min="9474" max="9475" width="7" style="234" customWidth="1"/>
    <col min="9476" max="9497" width="9.625" style="234" customWidth="1"/>
    <col min="9498" max="9498" width="12.625" style="234" customWidth="1"/>
    <col min="9499" max="9728" width="9" style="234"/>
    <col min="9729" max="9729" width="16.5" style="234" customWidth="1"/>
    <col min="9730" max="9731" width="7" style="234" customWidth="1"/>
    <col min="9732" max="9753" width="9.625" style="234" customWidth="1"/>
    <col min="9754" max="9754" width="12.625" style="234" customWidth="1"/>
    <col min="9755" max="9984" width="9" style="234"/>
    <col min="9985" max="9985" width="16.5" style="234" customWidth="1"/>
    <col min="9986" max="9987" width="7" style="234" customWidth="1"/>
    <col min="9988" max="10009" width="9.625" style="234" customWidth="1"/>
    <col min="10010" max="10010" width="12.625" style="234" customWidth="1"/>
    <col min="10011" max="10240" width="9" style="234"/>
    <col min="10241" max="10241" width="16.5" style="234" customWidth="1"/>
    <col min="10242" max="10243" width="7" style="234" customWidth="1"/>
    <col min="10244" max="10265" width="9.625" style="234" customWidth="1"/>
    <col min="10266" max="10266" width="12.625" style="234" customWidth="1"/>
    <col min="10267" max="10496" width="9" style="234"/>
    <col min="10497" max="10497" width="16.5" style="234" customWidth="1"/>
    <col min="10498" max="10499" width="7" style="234" customWidth="1"/>
    <col min="10500" max="10521" width="9.625" style="234" customWidth="1"/>
    <col min="10522" max="10522" width="12.625" style="234" customWidth="1"/>
    <col min="10523" max="10752" width="9" style="234"/>
    <col min="10753" max="10753" width="16.5" style="234" customWidth="1"/>
    <col min="10754" max="10755" width="7" style="234" customWidth="1"/>
    <col min="10756" max="10777" width="9.625" style="234" customWidth="1"/>
    <col min="10778" max="10778" width="12.625" style="234" customWidth="1"/>
    <col min="10779" max="11008" width="9" style="234"/>
    <col min="11009" max="11009" width="16.5" style="234" customWidth="1"/>
    <col min="11010" max="11011" width="7" style="234" customWidth="1"/>
    <col min="11012" max="11033" width="9.625" style="234" customWidth="1"/>
    <col min="11034" max="11034" width="12.625" style="234" customWidth="1"/>
    <col min="11035" max="11264" width="9" style="234"/>
    <col min="11265" max="11265" width="16.5" style="234" customWidth="1"/>
    <col min="11266" max="11267" width="7" style="234" customWidth="1"/>
    <col min="11268" max="11289" width="9.625" style="234" customWidth="1"/>
    <col min="11290" max="11290" width="12.625" style="234" customWidth="1"/>
    <col min="11291" max="11520" width="9" style="234"/>
    <col min="11521" max="11521" width="16.5" style="234" customWidth="1"/>
    <col min="11522" max="11523" width="7" style="234" customWidth="1"/>
    <col min="11524" max="11545" width="9.625" style="234" customWidth="1"/>
    <col min="11546" max="11546" width="12.625" style="234" customWidth="1"/>
    <col min="11547" max="11776" width="9" style="234"/>
    <col min="11777" max="11777" width="16.5" style="234" customWidth="1"/>
    <col min="11778" max="11779" width="7" style="234" customWidth="1"/>
    <col min="11780" max="11801" width="9.625" style="234" customWidth="1"/>
    <col min="11802" max="11802" width="12.625" style="234" customWidth="1"/>
    <col min="11803" max="12032" width="9" style="234"/>
    <col min="12033" max="12033" width="16.5" style="234" customWidth="1"/>
    <col min="12034" max="12035" width="7" style="234" customWidth="1"/>
    <col min="12036" max="12057" width="9.625" style="234" customWidth="1"/>
    <col min="12058" max="12058" width="12.625" style="234" customWidth="1"/>
    <col min="12059" max="12288" width="9" style="234"/>
    <col min="12289" max="12289" width="16.5" style="234" customWidth="1"/>
    <col min="12290" max="12291" width="7" style="234" customWidth="1"/>
    <col min="12292" max="12313" width="9.625" style="234" customWidth="1"/>
    <col min="12314" max="12314" width="12.625" style="234" customWidth="1"/>
    <col min="12315" max="12544" width="9" style="234"/>
    <col min="12545" max="12545" width="16.5" style="234" customWidth="1"/>
    <col min="12546" max="12547" width="7" style="234" customWidth="1"/>
    <col min="12548" max="12569" width="9.625" style="234" customWidth="1"/>
    <col min="12570" max="12570" width="12.625" style="234" customWidth="1"/>
    <col min="12571" max="12800" width="9" style="234"/>
    <col min="12801" max="12801" width="16.5" style="234" customWidth="1"/>
    <col min="12802" max="12803" width="7" style="234" customWidth="1"/>
    <col min="12804" max="12825" width="9.625" style="234" customWidth="1"/>
    <col min="12826" max="12826" width="12.625" style="234" customWidth="1"/>
    <col min="12827" max="13056" width="9" style="234"/>
    <col min="13057" max="13057" width="16.5" style="234" customWidth="1"/>
    <col min="13058" max="13059" width="7" style="234" customWidth="1"/>
    <col min="13060" max="13081" width="9.625" style="234" customWidth="1"/>
    <col min="13082" max="13082" width="12.625" style="234" customWidth="1"/>
    <col min="13083" max="13312" width="9" style="234"/>
    <col min="13313" max="13313" width="16.5" style="234" customWidth="1"/>
    <col min="13314" max="13315" width="7" style="234" customWidth="1"/>
    <col min="13316" max="13337" width="9.625" style="234" customWidth="1"/>
    <col min="13338" max="13338" width="12.625" style="234" customWidth="1"/>
    <col min="13339" max="13568" width="9" style="234"/>
    <col min="13569" max="13569" width="16.5" style="234" customWidth="1"/>
    <col min="13570" max="13571" width="7" style="234" customWidth="1"/>
    <col min="13572" max="13593" width="9.625" style="234" customWidth="1"/>
    <col min="13594" max="13594" width="12.625" style="234" customWidth="1"/>
    <col min="13595" max="13824" width="9" style="234"/>
    <col min="13825" max="13825" width="16.5" style="234" customWidth="1"/>
    <col min="13826" max="13827" width="7" style="234" customWidth="1"/>
    <col min="13828" max="13849" width="9.625" style="234" customWidth="1"/>
    <col min="13850" max="13850" width="12.625" style="234" customWidth="1"/>
    <col min="13851" max="14080" width="9" style="234"/>
    <col min="14081" max="14081" width="16.5" style="234" customWidth="1"/>
    <col min="14082" max="14083" width="7" style="234" customWidth="1"/>
    <col min="14084" max="14105" width="9.625" style="234" customWidth="1"/>
    <col min="14106" max="14106" width="12.625" style="234" customWidth="1"/>
    <col min="14107" max="14336" width="9" style="234"/>
    <col min="14337" max="14337" width="16.5" style="234" customWidth="1"/>
    <col min="14338" max="14339" width="7" style="234" customWidth="1"/>
    <col min="14340" max="14361" width="9.625" style="234" customWidth="1"/>
    <col min="14362" max="14362" width="12.625" style="234" customWidth="1"/>
    <col min="14363" max="14592" width="9" style="234"/>
    <col min="14593" max="14593" width="16.5" style="234" customWidth="1"/>
    <col min="14594" max="14595" width="7" style="234" customWidth="1"/>
    <col min="14596" max="14617" width="9.625" style="234" customWidth="1"/>
    <col min="14618" max="14618" width="12.625" style="234" customWidth="1"/>
    <col min="14619" max="14848" width="9" style="234"/>
    <col min="14849" max="14849" width="16.5" style="234" customWidth="1"/>
    <col min="14850" max="14851" width="7" style="234" customWidth="1"/>
    <col min="14852" max="14873" width="9.625" style="234" customWidth="1"/>
    <col min="14874" max="14874" width="12.625" style="234" customWidth="1"/>
    <col min="14875" max="15104" width="9" style="234"/>
    <col min="15105" max="15105" width="16.5" style="234" customWidth="1"/>
    <col min="15106" max="15107" width="7" style="234" customWidth="1"/>
    <col min="15108" max="15129" width="9.625" style="234" customWidth="1"/>
    <col min="15130" max="15130" width="12.625" style="234" customWidth="1"/>
    <col min="15131" max="15360" width="9" style="234"/>
    <col min="15361" max="15361" width="16.5" style="234" customWidth="1"/>
    <col min="15362" max="15363" width="7" style="234" customWidth="1"/>
    <col min="15364" max="15385" width="9.625" style="234" customWidth="1"/>
    <col min="15386" max="15386" width="12.625" style="234" customWidth="1"/>
    <col min="15387" max="15616" width="9" style="234"/>
    <col min="15617" max="15617" width="16.5" style="234" customWidth="1"/>
    <col min="15618" max="15619" width="7" style="234" customWidth="1"/>
    <col min="15620" max="15641" width="9.625" style="234" customWidth="1"/>
    <col min="15642" max="15642" width="12.625" style="234" customWidth="1"/>
    <col min="15643" max="15872" width="9" style="234"/>
    <col min="15873" max="15873" width="16.5" style="234" customWidth="1"/>
    <col min="15874" max="15875" width="7" style="234" customWidth="1"/>
    <col min="15876" max="15897" width="9.625" style="234" customWidth="1"/>
    <col min="15898" max="15898" width="12.625" style="234" customWidth="1"/>
    <col min="15899" max="16128" width="9" style="234"/>
    <col min="16129" max="16129" width="16.5" style="234" customWidth="1"/>
    <col min="16130" max="16131" width="7" style="234" customWidth="1"/>
    <col min="16132" max="16153" width="9.625" style="234" customWidth="1"/>
    <col min="16154" max="16154" width="12.625" style="234" customWidth="1"/>
    <col min="16155" max="16384" width="9" style="234"/>
  </cols>
  <sheetData>
    <row r="1" spans="1:24" s="247" customFormat="1" ht="21" customHeight="1">
      <c r="A1" s="963" t="s">
        <v>330</v>
      </c>
      <c r="B1" s="963"/>
      <c r="C1" s="963"/>
      <c r="D1" s="963"/>
      <c r="E1" s="963"/>
      <c r="F1" s="963"/>
      <c r="G1" s="963"/>
      <c r="H1" s="963"/>
      <c r="I1" s="963"/>
      <c r="J1" s="963"/>
      <c r="K1" s="963"/>
      <c r="L1" s="963"/>
      <c r="M1" s="963"/>
      <c r="N1" s="963"/>
      <c r="O1" s="963"/>
      <c r="P1" s="963"/>
      <c r="Q1" s="963"/>
      <c r="R1" s="963"/>
      <c r="S1" s="963"/>
      <c r="T1" s="963"/>
      <c r="U1" s="963"/>
      <c r="V1" s="963"/>
      <c r="W1" s="963"/>
      <c r="X1" s="963"/>
    </row>
    <row r="2" spans="1:24" s="247" customFormat="1" ht="17.25" customHeight="1">
      <c r="A2" s="248"/>
      <c r="B2" s="249"/>
      <c r="C2" s="249"/>
      <c r="D2" s="250"/>
      <c r="V2" s="992" t="s">
        <v>163</v>
      </c>
      <c r="W2" s="992"/>
      <c r="X2" s="992"/>
    </row>
    <row r="3" spans="1:24" ht="15.95" customHeight="1">
      <c r="A3" s="993" t="s">
        <v>178</v>
      </c>
      <c r="B3" s="994"/>
      <c r="C3" s="995"/>
      <c r="D3" s="1002" t="s">
        <v>179</v>
      </c>
      <c r="E3" s="1002"/>
      <c r="F3" s="1002"/>
      <c r="G3" s="1002"/>
      <c r="H3" s="1002"/>
      <c r="I3" s="1002"/>
      <c r="J3" s="1002"/>
      <c r="K3" s="1002"/>
      <c r="L3" s="1002"/>
      <c r="M3" s="1002"/>
      <c r="N3" s="1002"/>
      <c r="O3" s="1002"/>
      <c r="P3" s="1002"/>
      <c r="Q3" s="1002"/>
      <c r="R3" s="1002"/>
      <c r="S3" s="1002"/>
      <c r="T3" s="1002"/>
      <c r="U3" s="1002"/>
      <c r="V3" s="1002"/>
      <c r="W3" s="1003"/>
      <c r="X3" s="965" t="s">
        <v>172</v>
      </c>
    </row>
    <row r="4" spans="1:24" s="251" customFormat="1" ht="15" customHeight="1">
      <c r="A4" s="996"/>
      <c r="B4" s="997"/>
      <c r="C4" s="998"/>
      <c r="D4" s="842" t="s">
        <v>328</v>
      </c>
      <c r="E4" s="836">
        <v>34</v>
      </c>
      <c r="F4" s="836">
        <f>+E4+1</f>
        <v>35</v>
      </c>
      <c r="G4" s="836">
        <f t="shared" ref="G4:W4" si="0">+F4+1</f>
        <v>36</v>
      </c>
      <c r="H4" s="836">
        <f t="shared" si="0"/>
        <v>37</v>
      </c>
      <c r="I4" s="836">
        <f t="shared" si="0"/>
        <v>38</v>
      </c>
      <c r="J4" s="836">
        <f t="shared" si="0"/>
        <v>39</v>
      </c>
      <c r="K4" s="836">
        <f t="shared" si="0"/>
        <v>40</v>
      </c>
      <c r="L4" s="836">
        <f t="shared" si="0"/>
        <v>41</v>
      </c>
      <c r="M4" s="836">
        <f t="shared" si="0"/>
        <v>42</v>
      </c>
      <c r="N4" s="836">
        <f t="shared" si="0"/>
        <v>43</v>
      </c>
      <c r="O4" s="836">
        <f t="shared" si="0"/>
        <v>44</v>
      </c>
      <c r="P4" s="836">
        <f t="shared" si="0"/>
        <v>45</v>
      </c>
      <c r="Q4" s="836">
        <f t="shared" si="0"/>
        <v>46</v>
      </c>
      <c r="R4" s="836">
        <f t="shared" si="0"/>
        <v>47</v>
      </c>
      <c r="S4" s="836">
        <f t="shared" si="0"/>
        <v>48</v>
      </c>
      <c r="T4" s="836">
        <f t="shared" si="0"/>
        <v>49</v>
      </c>
      <c r="U4" s="836">
        <f t="shared" si="0"/>
        <v>50</v>
      </c>
      <c r="V4" s="836">
        <f t="shared" si="0"/>
        <v>51</v>
      </c>
      <c r="W4" s="837">
        <f t="shared" si="0"/>
        <v>52</v>
      </c>
      <c r="X4" s="1004"/>
    </row>
    <row r="5" spans="1:24" s="251" customFormat="1" ht="15" customHeight="1">
      <c r="A5" s="999"/>
      <c r="B5" s="1000"/>
      <c r="C5" s="1001"/>
      <c r="D5" s="847" t="s">
        <v>394</v>
      </c>
      <c r="E5" s="848" t="s">
        <v>395</v>
      </c>
      <c r="F5" s="848" t="s">
        <v>379</v>
      </c>
      <c r="G5" s="848" t="s">
        <v>380</v>
      </c>
      <c r="H5" s="848" t="s">
        <v>381</v>
      </c>
      <c r="I5" s="848" t="s">
        <v>382</v>
      </c>
      <c r="J5" s="848" t="s">
        <v>383</v>
      </c>
      <c r="K5" s="848" t="s">
        <v>384</v>
      </c>
      <c r="L5" s="848" t="s">
        <v>385</v>
      </c>
      <c r="M5" s="848" t="s">
        <v>386</v>
      </c>
      <c r="N5" s="848" t="s">
        <v>387</v>
      </c>
      <c r="O5" s="848" t="s">
        <v>388</v>
      </c>
      <c r="P5" s="848" t="s">
        <v>389</v>
      </c>
      <c r="Q5" s="848" t="s">
        <v>390</v>
      </c>
      <c r="R5" s="848" t="s">
        <v>391</v>
      </c>
      <c r="S5" s="849" t="s">
        <v>392</v>
      </c>
      <c r="T5" s="850" t="s">
        <v>393</v>
      </c>
      <c r="U5" s="848" t="s">
        <v>396</v>
      </c>
      <c r="V5" s="849" t="s">
        <v>397</v>
      </c>
      <c r="W5" s="851" t="s">
        <v>398</v>
      </c>
      <c r="X5" s="966"/>
    </row>
    <row r="6" spans="1:24" ht="15.95" customHeight="1">
      <c r="A6" s="237" t="s">
        <v>180</v>
      </c>
      <c r="B6" s="1005" t="s">
        <v>181</v>
      </c>
      <c r="C6" s="1006"/>
      <c r="D6" s="844"/>
      <c r="E6" s="845"/>
      <c r="F6" s="845"/>
      <c r="G6" s="845"/>
      <c r="H6" s="845"/>
      <c r="I6" s="845"/>
      <c r="J6" s="845"/>
      <c r="K6" s="845"/>
      <c r="L6" s="845"/>
      <c r="M6" s="845"/>
      <c r="N6" s="845"/>
      <c r="O6" s="845"/>
      <c r="P6" s="845"/>
      <c r="Q6" s="845"/>
      <c r="R6" s="845"/>
      <c r="S6" s="845"/>
      <c r="T6" s="845"/>
      <c r="U6" s="845"/>
      <c r="V6" s="845"/>
      <c r="W6" s="846"/>
      <c r="X6" s="266">
        <f>SUM(D6:W6)</f>
        <v>0</v>
      </c>
    </row>
    <row r="7" spans="1:24" ht="15.95" customHeight="1">
      <c r="A7" s="990"/>
      <c r="B7" s="252" t="s">
        <v>173</v>
      </c>
      <c r="C7" s="618"/>
      <c r="D7" s="605"/>
      <c r="E7" s="610"/>
      <c r="F7" s="610"/>
      <c r="G7" s="610"/>
      <c r="H7" s="610"/>
      <c r="I7" s="610"/>
      <c r="J7" s="610"/>
      <c r="K7" s="610"/>
      <c r="L7" s="610"/>
      <c r="M7" s="610"/>
      <c r="N7" s="610"/>
      <c r="O7" s="610"/>
      <c r="P7" s="610"/>
      <c r="Q7" s="610"/>
      <c r="R7" s="610"/>
      <c r="S7" s="610"/>
      <c r="T7" s="610"/>
      <c r="U7" s="610"/>
      <c r="V7" s="610"/>
      <c r="W7" s="611"/>
      <c r="X7" s="267">
        <f>SUM(D7:W7)</f>
        <v>0</v>
      </c>
    </row>
    <row r="8" spans="1:24" ht="15.95" customHeight="1">
      <c r="A8" s="990"/>
      <c r="B8" s="268" t="s">
        <v>182</v>
      </c>
      <c r="C8" s="619"/>
      <c r="D8" s="620"/>
      <c r="E8" s="621"/>
      <c r="F8" s="621"/>
      <c r="G8" s="621"/>
      <c r="H8" s="621"/>
      <c r="I8" s="621"/>
      <c r="J8" s="621"/>
      <c r="K8" s="621"/>
      <c r="L8" s="621"/>
      <c r="M8" s="621"/>
      <c r="N8" s="621"/>
      <c r="O8" s="621"/>
      <c r="P8" s="621"/>
      <c r="Q8" s="621"/>
      <c r="R8" s="621"/>
      <c r="S8" s="621"/>
      <c r="T8" s="621"/>
      <c r="U8" s="621"/>
      <c r="V8" s="621"/>
      <c r="W8" s="622"/>
      <c r="X8" s="269" t="s">
        <v>183</v>
      </c>
    </row>
    <row r="9" spans="1:24" ht="15.95" customHeight="1">
      <c r="A9" s="991"/>
      <c r="B9" s="270" t="s">
        <v>184</v>
      </c>
      <c r="C9" s="271"/>
      <c r="D9" s="272">
        <f>D7*D8</f>
        <v>0</v>
      </c>
      <c r="E9" s="273">
        <f>E7*E8</f>
        <v>0</v>
      </c>
      <c r="F9" s="273">
        <f>F7*F8</f>
        <v>0</v>
      </c>
      <c r="G9" s="273">
        <f>G7*G8</f>
        <v>0</v>
      </c>
      <c r="H9" s="273">
        <f t="shared" ref="H9:W9" si="1">H7*H8</f>
        <v>0</v>
      </c>
      <c r="I9" s="273">
        <f t="shared" si="1"/>
        <v>0</v>
      </c>
      <c r="J9" s="273">
        <f t="shared" si="1"/>
        <v>0</v>
      </c>
      <c r="K9" s="273">
        <f t="shared" si="1"/>
        <v>0</v>
      </c>
      <c r="L9" s="273">
        <f t="shared" si="1"/>
        <v>0</v>
      </c>
      <c r="M9" s="273">
        <f t="shared" si="1"/>
        <v>0</v>
      </c>
      <c r="N9" s="273">
        <f t="shared" si="1"/>
        <v>0</v>
      </c>
      <c r="O9" s="273">
        <f t="shared" si="1"/>
        <v>0</v>
      </c>
      <c r="P9" s="273">
        <f t="shared" si="1"/>
        <v>0</v>
      </c>
      <c r="Q9" s="273">
        <f t="shared" si="1"/>
        <v>0</v>
      </c>
      <c r="R9" s="273">
        <f t="shared" si="1"/>
        <v>0</v>
      </c>
      <c r="S9" s="273">
        <f t="shared" si="1"/>
        <v>0</v>
      </c>
      <c r="T9" s="273">
        <f t="shared" si="1"/>
        <v>0</v>
      </c>
      <c r="U9" s="273">
        <f t="shared" si="1"/>
        <v>0</v>
      </c>
      <c r="V9" s="273">
        <f t="shared" si="1"/>
        <v>0</v>
      </c>
      <c r="W9" s="274">
        <f t="shared" si="1"/>
        <v>0</v>
      </c>
      <c r="X9" s="241">
        <f>SUM(D9:W9)</f>
        <v>0</v>
      </c>
    </row>
    <row r="10" spans="1:24" ht="15.95" customHeight="1">
      <c r="A10" s="989"/>
      <c r="B10" s="252" t="s">
        <v>173</v>
      </c>
      <c r="C10" s="618"/>
      <c r="D10" s="614"/>
      <c r="E10" s="615"/>
      <c r="F10" s="615"/>
      <c r="G10" s="615"/>
      <c r="H10" s="615"/>
      <c r="I10" s="615"/>
      <c r="J10" s="615"/>
      <c r="K10" s="615"/>
      <c r="L10" s="615"/>
      <c r="M10" s="615"/>
      <c r="N10" s="615"/>
      <c r="O10" s="615"/>
      <c r="P10" s="615"/>
      <c r="Q10" s="615"/>
      <c r="R10" s="615"/>
      <c r="S10" s="615"/>
      <c r="T10" s="615"/>
      <c r="U10" s="615"/>
      <c r="V10" s="615"/>
      <c r="W10" s="616"/>
      <c r="X10" s="239">
        <f>SUM(D10:W10)</f>
        <v>0</v>
      </c>
    </row>
    <row r="11" spans="1:24" ht="15.95" customHeight="1">
      <c r="A11" s="990"/>
      <c r="B11" s="268" t="s">
        <v>182</v>
      </c>
      <c r="C11" s="619"/>
      <c r="D11" s="620"/>
      <c r="E11" s="621"/>
      <c r="F11" s="621"/>
      <c r="G11" s="621"/>
      <c r="H11" s="621"/>
      <c r="I11" s="621"/>
      <c r="J11" s="621"/>
      <c r="K11" s="621"/>
      <c r="L11" s="621"/>
      <c r="M11" s="621"/>
      <c r="N11" s="621"/>
      <c r="O11" s="621"/>
      <c r="P11" s="621"/>
      <c r="Q11" s="621"/>
      <c r="R11" s="621"/>
      <c r="S11" s="621"/>
      <c r="T11" s="621"/>
      <c r="U11" s="621"/>
      <c r="V11" s="621"/>
      <c r="W11" s="622"/>
      <c r="X11" s="269" t="s">
        <v>183</v>
      </c>
    </row>
    <row r="12" spans="1:24" ht="15.95" customHeight="1">
      <c r="A12" s="991"/>
      <c r="B12" s="270" t="s">
        <v>184</v>
      </c>
      <c r="C12" s="271"/>
      <c r="D12" s="272">
        <f t="shared" ref="D12:W12" si="2">D10*D11</f>
        <v>0</v>
      </c>
      <c r="E12" s="273">
        <f t="shared" si="2"/>
        <v>0</v>
      </c>
      <c r="F12" s="273">
        <f t="shared" si="2"/>
        <v>0</v>
      </c>
      <c r="G12" s="273">
        <f t="shared" si="2"/>
        <v>0</v>
      </c>
      <c r="H12" s="273">
        <f t="shared" si="2"/>
        <v>0</v>
      </c>
      <c r="I12" s="273">
        <f t="shared" si="2"/>
        <v>0</v>
      </c>
      <c r="J12" s="273">
        <f t="shared" si="2"/>
        <v>0</v>
      </c>
      <c r="K12" s="273">
        <f t="shared" si="2"/>
        <v>0</v>
      </c>
      <c r="L12" s="273">
        <f t="shared" si="2"/>
        <v>0</v>
      </c>
      <c r="M12" s="273">
        <f t="shared" si="2"/>
        <v>0</v>
      </c>
      <c r="N12" s="273">
        <f t="shared" si="2"/>
        <v>0</v>
      </c>
      <c r="O12" s="273">
        <f t="shared" si="2"/>
        <v>0</v>
      </c>
      <c r="P12" s="273">
        <f t="shared" si="2"/>
        <v>0</v>
      </c>
      <c r="Q12" s="273">
        <f t="shared" si="2"/>
        <v>0</v>
      </c>
      <c r="R12" s="273">
        <f t="shared" si="2"/>
        <v>0</v>
      </c>
      <c r="S12" s="273">
        <f t="shared" si="2"/>
        <v>0</v>
      </c>
      <c r="T12" s="273">
        <f t="shared" si="2"/>
        <v>0</v>
      </c>
      <c r="U12" s="273">
        <f t="shared" si="2"/>
        <v>0</v>
      </c>
      <c r="V12" s="273">
        <f t="shared" si="2"/>
        <v>0</v>
      </c>
      <c r="W12" s="274">
        <f t="shared" si="2"/>
        <v>0</v>
      </c>
      <c r="X12" s="241">
        <f>SUM(D12:W12)</f>
        <v>0</v>
      </c>
    </row>
    <row r="13" spans="1:24" ht="15.95" customHeight="1">
      <c r="A13" s="989"/>
      <c r="B13" s="252" t="s">
        <v>173</v>
      </c>
      <c r="C13" s="618"/>
      <c r="D13" s="614"/>
      <c r="E13" s="615"/>
      <c r="F13" s="615"/>
      <c r="G13" s="615"/>
      <c r="H13" s="615"/>
      <c r="I13" s="615"/>
      <c r="J13" s="615"/>
      <c r="K13" s="615"/>
      <c r="L13" s="615"/>
      <c r="M13" s="615"/>
      <c r="N13" s="615"/>
      <c r="O13" s="615"/>
      <c r="P13" s="615"/>
      <c r="Q13" s="615"/>
      <c r="R13" s="615"/>
      <c r="S13" s="615"/>
      <c r="T13" s="615"/>
      <c r="U13" s="615"/>
      <c r="V13" s="615"/>
      <c r="W13" s="616"/>
      <c r="X13" s="239">
        <f>SUM(D13:W13)</f>
        <v>0</v>
      </c>
    </row>
    <row r="14" spans="1:24" ht="15.95" customHeight="1">
      <c r="A14" s="990"/>
      <c r="B14" s="268" t="s">
        <v>182</v>
      </c>
      <c r="C14" s="619"/>
      <c r="D14" s="620"/>
      <c r="E14" s="621"/>
      <c r="F14" s="621"/>
      <c r="G14" s="621"/>
      <c r="H14" s="621"/>
      <c r="I14" s="621"/>
      <c r="J14" s="621"/>
      <c r="K14" s="621"/>
      <c r="L14" s="621"/>
      <c r="M14" s="621"/>
      <c r="N14" s="621"/>
      <c r="O14" s="621"/>
      <c r="P14" s="621"/>
      <c r="Q14" s="621"/>
      <c r="R14" s="621"/>
      <c r="S14" s="621"/>
      <c r="T14" s="621"/>
      <c r="U14" s="621"/>
      <c r="V14" s="621"/>
      <c r="W14" s="622"/>
      <c r="X14" s="269" t="s">
        <v>183</v>
      </c>
    </row>
    <row r="15" spans="1:24" ht="15.95" customHeight="1">
      <c r="A15" s="991"/>
      <c r="B15" s="270" t="s">
        <v>184</v>
      </c>
      <c r="C15" s="271"/>
      <c r="D15" s="272">
        <f t="shared" ref="D15:W15" si="3">D13*D14</f>
        <v>0</v>
      </c>
      <c r="E15" s="273">
        <f t="shared" si="3"/>
        <v>0</v>
      </c>
      <c r="F15" s="273">
        <f t="shared" si="3"/>
        <v>0</v>
      </c>
      <c r="G15" s="273">
        <f t="shared" si="3"/>
        <v>0</v>
      </c>
      <c r="H15" s="273">
        <f t="shared" si="3"/>
        <v>0</v>
      </c>
      <c r="I15" s="273">
        <f t="shared" si="3"/>
        <v>0</v>
      </c>
      <c r="J15" s="273">
        <f t="shared" si="3"/>
        <v>0</v>
      </c>
      <c r="K15" s="273">
        <f t="shared" si="3"/>
        <v>0</v>
      </c>
      <c r="L15" s="273">
        <f t="shared" si="3"/>
        <v>0</v>
      </c>
      <c r="M15" s="273">
        <f t="shared" si="3"/>
        <v>0</v>
      </c>
      <c r="N15" s="273">
        <f t="shared" si="3"/>
        <v>0</v>
      </c>
      <c r="O15" s="273">
        <f t="shared" si="3"/>
        <v>0</v>
      </c>
      <c r="P15" s="273">
        <f t="shared" si="3"/>
        <v>0</v>
      </c>
      <c r="Q15" s="273">
        <f t="shared" si="3"/>
        <v>0</v>
      </c>
      <c r="R15" s="273">
        <f t="shared" si="3"/>
        <v>0</v>
      </c>
      <c r="S15" s="273">
        <f t="shared" si="3"/>
        <v>0</v>
      </c>
      <c r="T15" s="273">
        <f t="shared" si="3"/>
        <v>0</v>
      </c>
      <c r="U15" s="273">
        <f t="shared" si="3"/>
        <v>0</v>
      </c>
      <c r="V15" s="273">
        <f t="shared" si="3"/>
        <v>0</v>
      </c>
      <c r="W15" s="274">
        <f t="shared" si="3"/>
        <v>0</v>
      </c>
      <c r="X15" s="241">
        <f>SUM(D15:W15)</f>
        <v>0</v>
      </c>
    </row>
    <row r="16" spans="1:24" ht="15.95" customHeight="1">
      <c r="A16" s="989"/>
      <c r="B16" s="252" t="s">
        <v>173</v>
      </c>
      <c r="C16" s="618"/>
      <c r="D16" s="614"/>
      <c r="E16" s="615"/>
      <c r="F16" s="615"/>
      <c r="G16" s="615"/>
      <c r="H16" s="615"/>
      <c r="I16" s="615"/>
      <c r="J16" s="615"/>
      <c r="K16" s="615"/>
      <c r="L16" s="615"/>
      <c r="M16" s="615"/>
      <c r="N16" s="615"/>
      <c r="O16" s="615"/>
      <c r="P16" s="615"/>
      <c r="Q16" s="615"/>
      <c r="R16" s="615"/>
      <c r="S16" s="615"/>
      <c r="T16" s="615"/>
      <c r="U16" s="615"/>
      <c r="V16" s="615"/>
      <c r="W16" s="616"/>
      <c r="X16" s="239">
        <f>SUM(D16:W16)</f>
        <v>0</v>
      </c>
    </row>
    <row r="17" spans="1:24" ht="15.95" customHeight="1">
      <c r="A17" s="990"/>
      <c r="B17" s="268" t="s">
        <v>182</v>
      </c>
      <c r="C17" s="619"/>
      <c r="D17" s="620"/>
      <c r="E17" s="621"/>
      <c r="F17" s="621"/>
      <c r="G17" s="621"/>
      <c r="H17" s="621"/>
      <c r="I17" s="621"/>
      <c r="J17" s="621"/>
      <c r="K17" s="621"/>
      <c r="L17" s="621"/>
      <c r="M17" s="621"/>
      <c r="N17" s="621"/>
      <c r="O17" s="621"/>
      <c r="P17" s="621"/>
      <c r="Q17" s="621"/>
      <c r="R17" s="621"/>
      <c r="S17" s="621"/>
      <c r="T17" s="621"/>
      <c r="U17" s="621"/>
      <c r="V17" s="621"/>
      <c r="W17" s="622"/>
      <c r="X17" s="269" t="s">
        <v>183</v>
      </c>
    </row>
    <row r="18" spans="1:24" ht="15.95" customHeight="1">
      <c r="A18" s="991"/>
      <c r="B18" s="270" t="s">
        <v>184</v>
      </c>
      <c r="C18" s="271"/>
      <c r="D18" s="272">
        <f t="shared" ref="D18:W18" si="4">D16*D17</f>
        <v>0</v>
      </c>
      <c r="E18" s="273">
        <f t="shared" si="4"/>
        <v>0</v>
      </c>
      <c r="F18" s="273">
        <f t="shared" si="4"/>
        <v>0</v>
      </c>
      <c r="G18" s="273">
        <f t="shared" si="4"/>
        <v>0</v>
      </c>
      <c r="H18" s="273">
        <f t="shared" si="4"/>
        <v>0</v>
      </c>
      <c r="I18" s="273">
        <f t="shared" si="4"/>
        <v>0</v>
      </c>
      <c r="J18" s="273">
        <f t="shared" si="4"/>
        <v>0</v>
      </c>
      <c r="K18" s="273">
        <f t="shared" si="4"/>
        <v>0</v>
      </c>
      <c r="L18" s="273">
        <f t="shared" si="4"/>
        <v>0</v>
      </c>
      <c r="M18" s="273">
        <f t="shared" si="4"/>
        <v>0</v>
      </c>
      <c r="N18" s="273">
        <f t="shared" si="4"/>
        <v>0</v>
      </c>
      <c r="O18" s="273">
        <f t="shared" si="4"/>
        <v>0</v>
      </c>
      <c r="P18" s="273">
        <f t="shared" si="4"/>
        <v>0</v>
      </c>
      <c r="Q18" s="273">
        <f t="shared" si="4"/>
        <v>0</v>
      </c>
      <c r="R18" s="273">
        <f t="shared" si="4"/>
        <v>0</v>
      </c>
      <c r="S18" s="273">
        <f t="shared" si="4"/>
        <v>0</v>
      </c>
      <c r="T18" s="273">
        <f t="shared" si="4"/>
        <v>0</v>
      </c>
      <c r="U18" s="273">
        <f t="shared" si="4"/>
        <v>0</v>
      </c>
      <c r="V18" s="273">
        <f t="shared" si="4"/>
        <v>0</v>
      </c>
      <c r="W18" s="274">
        <f t="shared" si="4"/>
        <v>0</v>
      </c>
      <c r="X18" s="241">
        <f>SUM(D18:W18)</f>
        <v>0</v>
      </c>
    </row>
    <row r="19" spans="1:24" ht="15.95" customHeight="1">
      <c r="A19" s="989"/>
      <c r="B19" s="252" t="s">
        <v>173</v>
      </c>
      <c r="C19" s="618"/>
      <c r="D19" s="614"/>
      <c r="E19" s="615"/>
      <c r="F19" s="615"/>
      <c r="G19" s="615"/>
      <c r="H19" s="615"/>
      <c r="I19" s="615"/>
      <c r="J19" s="615"/>
      <c r="K19" s="615"/>
      <c r="L19" s="615"/>
      <c r="M19" s="615"/>
      <c r="N19" s="615"/>
      <c r="O19" s="615"/>
      <c r="P19" s="615"/>
      <c r="Q19" s="615"/>
      <c r="R19" s="615"/>
      <c r="S19" s="615"/>
      <c r="T19" s="615"/>
      <c r="U19" s="615"/>
      <c r="V19" s="615"/>
      <c r="W19" s="616"/>
      <c r="X19" s="239">
        <f>SUM(D19:W19)</f>
        <v>0</v>
      </c>
    </row>
    <row r="20" spans="1:24" ht="15.95" customHeight="1">
      <c r="A20" s="990"/>
      <c r="B20" s="268" t="s">
        <v>182</v>
      </c>
      <c r="C20" s="619"/>
      <c r="D20" s="620"/>
      <c r="E20" s="621"/>
      <c r="F20" s="621"/>
      <c r="G20" s="621"/>
      <c r="H20" s="621"/>
      <c r="I20" s="621"/>
      <c r="J20" s="621"/>
      <c r="K20" s="621"/>
      <c r="L20" s="621"/>
      <c r="M20" s="621"/>
      <c r="N20" s="621"/>
      <c r="O20" s="621"/>
      <c r="P20" s="621"/>
      <c r="Q20" s="621"/>
      <c r="R20" s="621"/>
      <c r="S20" s="621"/>
      <c r="T20" s="621"/>
      <c r="U20" s="621"/>
      <c r="V20" s="621"/>
      <c r="W20" s="622"/>
      <c r="X20" s="269" t="s">
        <v>183</v>
      </c>
    </row>
    <row r="21" spans="1:24" ht="15.95" customHeight="1">
      <c r="A21" s="991"/>
      <c r="B21" s="270" t="s">
        <v>184</v>
      </c>
      <c r="C21" s="271"/>
      <c r="D21" s="272">
        <f t="shared" ref="D21:W21" si="5">D19*D20</f>
        <v>0</v>
      </c>
      <c r="E21" s="273">
        <f t="shared" si="5"/>
        <v>0</v>
      </c>
      <c r="F21" s="273">
        <f t="shared" si="5"/>
        <v>0</v>
      </c>
      <c r="G21" s="273">
        <f t="shared" si="5"/>
        <v>0</v>
      </c>
      <c r="H21" s="273">
        <f t="shared" si="5"/>
        <v>0</v>
      </c>
      <c r="I21" s="273">
        <f t="shared" si="5"/>
        <v>0</v>
      </c>
      <c r="J21" s="273">
        <f t="shared" si="5"/>
        <v>0</v>
      </c>
      <c r="K21" s="273">
        <f t="shared" si="5"/>
        <v>0</v>
      </c>
      <c r="L21" s="273">
        <f t="shared" si="5"/>
        <v>0</v>
      </c>
      <c r="M21" s="273">
        <f t="shared" si="5"/>
        <v>0</v>
      </c>
      <c r="N21" s="273">
        <f t="shared" si="5"/>
        <v>0</v>
      </c>
      <c r="O21" s="273">
        <f t="shared" si="5"/>
        <v>0</v>
      </c>
      <c r="P21" s="273">
        <f t="shared" si="5"/>
        <v>0</v>
      </c>
      <c r="Q21" s="273">
        <f t="shared" si="5"/>
        <v>0</v>
      </c>
      <c r="R21" s="273">
        <f t="shared" si="5"/>
        <v>0</v>
      </c>
      <c r="S21" s="273">
        <f t="shared" si="5"/>
        <v>0</v>
      </c>
      <c r="T21" s="273">
        <f t="shared" si="5"/>
        <v>0</v>
      </c>
      <c r="U21" s="273">
        <f t="shared" si="5"/>
        <v>0</v>
      </c>
      <c r="V21" s="273">
        <f t="shared" si="5"/>
        <v>0</v>
      </c>
      <c r="W21" s="274">
        <f t="shared" si="5"/>
        <v>0</v>
      </c>
      <c r="X21" s="241">
        <f>SUM(D21:W21)</f>
        <v>0</v>
      </c>
    </row>
    <row r="22" spans="1:24" ht="15.95" customHeight="1">
      <c r="A22" s="989"/>
      <c r="B22" s="252" t="s">
        <v>173</v>
      </c>
      <c r="C22" s="618"/>
      <c r="D22" s="614"/>
      <c r="E22" s="615"/>
      <c r="F22" s="615"/>
      <c r="G22" s="615"/>
      <c r="H22" s="615"/>
      <c r="I22" s="615"/>
      <c r="J22" s="615"/>
      <c r="K22" s="615"/>
      <c r="L22" s="615"/>
      <c r="M22" s="615"/>
      <c r="N22" s="615"/>
      <c r="O22" s="615"/>
      <c r="P22" s="615"/>
      <c r="Q22" s="615"/>
      <c r="R22" s="615"/>
      <c r="S22" s="615"/>
      <c r="T22" s="615"/>
      <c r="U22" s="615"/>
      <c r="V22" s="615"/>
      <c r="W22" s="616"/>
      <c r="X22" s="239">
        <f>SUM(D22:W22)</f>
        <v>0</v>
      </c>
    </row>
    <row r="23" spans="1:24" ht="15.95" customHeight="1">
      <c r="A23" s="990"/>
      <c r="B23" s="268" t="s">
        <v>182</v>
      </c>
      <c r="C23" s="619"/>
      <c r="D23" s="620"/>
      <c r="E23" s="621"/>
      <c r="F23" s="621"/>
      <c r="G23" s="621"/>
      <c r="H23" s="621"/>
      <c r="I23" s="621"/>
      <c r="J23" s="621"/>
      <c r="K23" s="621"/>
      <c r="L23" s="621"/>
      <c r="M23" s="621"/>
      <c r="N23" s="621"/>
      <c r="O23" s="621"/>
      <c r="P23" s="621"/>
      <c r="Q23" s="621"/>
      <c r="R23" s="621"/>
      <c r="S23" s="621"/>
      <c r="T23" s="621"/>
      <c r="U23" s="621"/>
      <c r="V23" s="621"/>
      <c r="W23" s="622"/>
      <c r="X23" s="269" t="s">
        <v>183</v>
      </c>
    </row>
    <row r="24" spans="1:24" ht="15.95" customHeight="1">
      <c r="A24" s="991"/>
      <c r="B24" s="270" t="s">
        <v>184</v>
      </c>
      <c r="C24" s="271"/>
      <c r="D24" s="272">
        <f t="shared" ref="D24:W24" si="6">D22*D23</f>
        <v>0</v>
      </c>
      <c r="E24" s="273">
        <f t="shared" si="6"/>
        <v>0</v>
      </c>
      <c r="F24" s="273">
        <f t="shared" si="6"/>
        <v>0</v>
      </c>
      <c r="G24" s="273">
        <f t="shared" si="6"/>
        <v>0</v>
      </c>
      <c r="H24" s="273">
        <f t="shared" si="6"/>
        <v>0</v>
      </c>
      <c r="I24" s="273">
        <f t="shared" si="6"/>
        <v>0</v>
      </c>
      <c r="J24" s="273">
        <f t="shared" si="6"/>
        <v>0</v>
      </c>
      <c r="K24" s="273">
        <f t="shared" si="6"/>
        <v>0</v>
      </c>
      <c r="L24" s="273">
        <f t="shared" si="6"/>
        <v>0</v>
      </c>
      <c r="M24" s="273">
        <f t="shared" si="6"/>
        <v>0</v>
      </c>
      <c r="N24" s="273">
        <f t="shared" si="6"/>
        <v>0</v>
      </c>
      <c r="O24" s="273">
        <f t="shared" si="6"/>
        <v>0</v>
      </c>
      <c r="P24" s="273">
        <f t="shared" si="6"/>
        <v>0</v>
      </c>
      <c r="Q24" s="273">
        <f t="shared" si="6"/>
        <v>0</v>
      </c>
      <c r="R24" s="273">
        <f t="shared" si="6"/>
        <v>0</v>
      </c>
      <c r="S24" s="273">
        <f t="shared" si="6"/>
        <v>0</v>
      </c>
      <c r="T24" s="273">
        <f t="shared" si="6"/>
        <v>0</v>
      </c>
      <c r="U24" s="273">
        <f t="shared" si="6"/>
        <v>0</v>
      </c>
      <c r="V24" s="273">
        <f t="shared" si="6"/>
        <v>0</v>
      </c>
      <c r="W24" s="274">
        <f t="shared" si="6"/>
        <v>0</v>
      </c>
      <c r="X24" s="241">
        <f>SUM(D24:W24)</f>
        <v>0</v>
      </c>
    </row>
    <row r="25" spans="1:24" ht="15.95" customHeight="1">
      <c r="A25" s="989"/>
      <c r="B25" s="252" t="s">
        <v>173</v>
      </c>
      <c r="C25" s="618"/>
      <c r="D25" s="614"/>
      <c r="E25" s="615"/>
      <c r="F25" s="615"/>
      <c r="G25" s="615"/>
      <c r="H25" s="615"/>
      <c r="I25" s="615"/>
      <c r="J25" s="615"/>
      <c r="K25" s="615"/>
      <c r="L25" s="615"/>
      <c r="M25" s="615"/>
      <c r="N25" s="615"/>
      <c r="O25" s="615"/>
      <c r="P25" s="615"/>
      <c r="Q25" s="615"/>
      <c r="R25" s="615"/>
      <c r="S25" s="615"/>
      <c r="T25" s="615"/>
      <c r="U25" s="615"/>
      <c r="V25" s="615"/>
      <c r="W25" s="616"/>
      <c r="X25" s="239">
        <f>SUM(D25:W25)</f>
        <v>0</v>
      </c>
    </row>
    <row r="26" spans="1:24" ht="15.95" customHeight="1">
      <c r="A26" s="990"/>
      <c r="B26" s="268" t="s">
        <v>182</v>
      </c>
      <c r="C26" s="619"/>
      <c r="D26" s="620"/>
      <c r="E26" s="621"/>
      <c r="F26" s="621"/>
      <c r="G26" s="621"/>
      <c r="H26" s="621"/>
      <c r="I26" s="621"/>
      <c r="J26" s="621"/>
      <c r="K26" s="621"/>
      <c r="L26" s="621"/>
      <c r="M26" s="621"/>
      <c r="N26" s="621"/>
      <c r="O26" s="621"/>
      <c r="P26" s="621"/>
      <c r="Q26" s="621"/>
      <c r="R26" s="621"/>
      <c r="S26" s="621"/>
      <c r="T26" s="621"/>
      <c r="U26" s="621"/>
      <c r="V26" s="621"/>
      <c r="W26" s="622"/>
      <c r="X26" s="269" t="s">
        <v>183</v>
      </c>
    </row>
    <row r="27" spans="1:24" ht="15.95" customHeight="1">
      <c r="A27" s="991"/>
      <c r="B27" s="270" t="s">
        <v>184</v>
      </c>
      <c r="C27" s="271"/>
      <c r="D27" s="272">
        <f t="shared" ref="D27:W27" si="7">D25*D26</f>
        <v>0</v>
      </c>
      <c r="E27" s="273">
        <f t="shared" si="7"/>
        <v>0</v>
      </c>
      <c r="F27" s="273">
        <f t="shared" si="7"/>
        <v>0</v>
      </c>
      <c r="G27" s="273">
        <f t="shared" si="7"/>
        <v>0</v>
      </c>
      <c r="H27" s="273">
        <f t="shared" si="7"/>
        <v>0</v>
      </c>
      <c r="I27" s="273">
        <f t="shared" si="7"/>
        <v>0</v>
      </c>
      <c r="J27" s="273">
        <f t="shared" si="7"/>
        <v>0</v>
      </c>
      <c r="K27" s="273">
        <f t="shared" si="7"/>
        <v>0</v>
      </c>
      <c r="L27" s="273">
        <f t="shared" si="7"/>
        <v>0</v>
      </c>
      <c r="M27" s="273">
        <f t="shared" si="7"/>
        <v>0</v>
      </c>
      <c r="N27" s="273">
        <f t="shared" si="7"/>
        <v>0</v>
      </c>
      <c r="O27" s="273">
        <f t="shared" si="7"/>
        <v>0</v>
      </c>
      <c r="P27" s="273">
        <f t="shared" si="7"/>
        <v>0</v>
      </c>
      <c r="Q27" s="273">
        <f t="shared" si="7"/>
        <v>0</v>
      </c>
      <c r="R27" s="273">
        <f t="shared" si="7"/>
        <v>0</v>
      </c>
      <c r="S27" s="273">
        <f t="shared" si="7"/>
        <v>0</v>
      </c>
      <c r="T27" s="273">
        <f t="shared" si="7"/>
        <v>0</v>
      </c>
      <c r="U27" s="273">
        <f t="shared" si="7"/>
        <v>0</v>
      </c>
      <c r="V27" s="273">
        <f t="shared" si="7"/>
        <v>0</v>
      </c>
      <c r="W27" s="274">
        <f t="shared" si="7"/>
        <v>0</v>
      </c>
      <c r="X27" s="241">
        <f>SUM(D27:W27)</f>
        <v>0</v>
      </c>
    </row>
    <row r="28" spans="1:24" ht="15.95" customHeight="1">
      <c r="A28" s="989"/>
      <c r="B28" s="252" t="s">
        <v>173</v>
      </c>
      <c r="C28" s="618"/>
      <c r="D28" s="614"/>
      <c r="E28" s="615"/>
      <c r="F28" s="615"/>
      <c r="G28" s="615"/>
      <c r="H28" s="615"/>
      <c r="I28" s="615"/>
      <c r="J28" s="615"/>
      <c r="K28" s="615"/>
      <c r="L28" s="615"/>
      <c r="M28" s="615"/>
      <c r="N28" s="615"/>
      <c r="O28" s="615"/>
      <c r="P28" s="615"/>
      <c r="Q28" s="615"/>
      <c r="R28" s="615"/>
      <c r="S28" s="615"/>
      <c r="T28" s="615"/>
      <c r="U28" s="615"/>
      <c r="V28" s="615"/>
      <c r="W28" s="616"/>
      <c r="X28" s="239">
        <f>SUM(D28:W28)</f>
        <v>0</v>
      </c>
    </row>
    <row r="29" spans="1:24" ht="15.95" customHeight="1">
      <c r="A29" s="990"/>
      <c r="B29" s="268" t="s">
        <v>182</v>
      </c>
      <c r="C29" s="619"/>
      <c r="D29" s="620"/>
      <c r="E29" s="621"/>
      <c r="F29" s="621"/>
      <c r="G29" s="621"/>
      <c r="H29" s="621"/>
      <c r="I29" s="621"/>
      <c r="J29" s="621"/>
      <c r="K29" s="621"/>
      <c r="L29" s="621"/>
      <c r="M29" s="621"/>
      <c r="N29" s="621"/>
      <c r="O29" s="621"/>
      <c r="P29" s="621"/>
      <c r="Q29" s="621"/>
      <c r="R29" s="621"/>
      <c r="S29" s="621"/>
      <c r="T29" s="621"/>
      <c r="U29" s="621"/>
      <c r="V29" s="621"/>
      <c r="W29" s="622"/>
      <c r="X29" s="269" t="s">
        <v>183</v>
      </c>
    </row>
    <row r="30" spans="1:24" ht="15.95" customHeight="1">
      <c r="A30" s="991"/>
      <c r="B30" s="270" t="s">
        <v>184</v>
      </c>
      <c r="C30" s="271"/>
      <c r="D30" s="272">
        <f t="shared" ref="D30:W30" si="8">D28*D29</f>
        <v>0</v>
      </c>
      <c r="E30" s="273">
        <f t="shared" si="8"/>
        <v>0</v>
      </c>
      <c r="F30" s="273">
        <f t="shared" si="8"/>
        <v>0</v>
      </c>
      <c r="G30" s="273">
        <f t="shared" si="8"/>
        <v>0</v>
      </c>
      <c r="H30" s="273">
        <f t="shared" si="8"/>
        <v>0</v>
      </c>
      <c r="I30" s="273">
        <f t="shared" si="8"/>
        <v>0</v>
      </c>
      <c r="J30" s="273">
        <f t="shared" si="8"/>
        <v>0</v>
      </c>
      <c r="K30" s="273">
        <f t="shared" si="8"/>
        <v>0</v>
      </c>
      <c r="L30" s="273">
        <f t="shared" si="8"/>
        <v>0</v>
      </c>
      <c r="M30" s="273">
        <f t="shared" si="8"/>
        <v>0</v>
      </c>
      <c r="N30" s="273">
        <f t="shared" si="8"/>
        <v>0</v>
      </c>
      <c r="O30" s="273">
        <f t="shared" si="8"/>
        <v>0</v>
      </c>
      <c r="P30" s="273">
        <f t="shared" si="8"/>
        <v>0</v>
      </c>
      <c r="Q30" s="273">
        <f t="shared" si="8"/>
        <v>0</v>
      </c>
      <c r="R30" s="273">
        <f t="shared" si="8"/>
        <v>0</v>
      </c>
      <c r="S30" s="273">
        <f t="shared" si="8"/>
        <v>0</v>
      </c>
      <c r="T30" s="273">
        <f t="shared" si="8"/>
        <v>0</v>
      </c>
      <c r="U30" s="273">
        <f t="shared" si="8"/>
        <v>0</v>
      </c>
      <c r="V30" s="273">
        <f t="shared" si="8"/>
        <v>0</v>
      </c>
      <c r="W30" s="274">
        <f t="shared" si="8"/>
        <v>0</v>
      </c>
      <c r="X30" s="241">
        <f>SUM(D30:W30)</f>
        <v>0</v>
      </c>
    </row>
    <row r="31" spans="1:24" ht="15.95" customHeight="1">
      <c r="A31" s="989"/>
      <c r="B31" s="252" t="s">
        <v>173</v>
      </c>
      <c r="C31" s="618"/>
      <c r="D31" s="614"/>
      <c r="E31" s="615"/>
      <c r="F31" s="615"/>
      <c r="G31" s="615"/>
      <c r="H31" s="615"/>
      <c r="I31" s="615"/>
      <c r="J31" s="615"/>
      <c r="K31" s="615"/>
      <c r="L31" s="615"/>
      <c r="M31" s="615"/>
      <c r="N31" s="615"/>
      <c r="O31" s="615"/>
      <c r="P31" s="615"/>
      <c r="Q31" s="615"/>
      <c r="R31" s="615"/>
      <c r="S31" s="615"/>
      <c r="T31" s="615"/>
      <c r="U31" s="615"/>
      <c r="V31" s="615"/>
      <c r="W31" s="616"/>
      <c r="X31" s="239">
        <f>SUM(D31:W31)</f>
        <v>0</v>
      </c>
    </row>
    <row r="32" spans="1:24" ht="15.95" customHeight="1">
      <c r="A32" s="990"/>
      <c r="B32" s="268" t="s">
        <v>182</v>
      </c>
      <c r="C32" s="619"/>
      <c r="D32" s="620"/>
      <c r="E32" s="621"/>
      <c r="F32" s="621"/>
      <c r="G32" s="621"/>
      <c r="H32" s="621"/>
      <c r="I32" s="621"/>
      <c r="J32" s="621"/>
      <c r="K32" s="621"/>
      <c r="L32" s="621"/>
      <c r="M32" s="621"/>
      <c r="N32" s="621"/>
      <c r="O32" s="621"/>
      <c r="P32" s="621"/>
      <c r="Q32" s="621"/>
      <c r="R32" s="621"/>
      <c r="S32" s="621"/>
      <c r="T32" s="621"/>
      <c r="U32" s="621"/>
      <c r="V32" s="621"/>
      <c r="W32" s="622"/>
      <c r="X32" s="269" t="s">
        <v>183</v>
      </c>
    </row>
    <row r="33" spans="1:24" ht="15.95" customHeight="1">
      <c r="A33" s="991"/>
      <c r="B33" s="270" t="s">
        <v>184</v>
      </c>
      <c r="C33" s="271"/>
      <c r="D33" s="272">
        <f t="shared" ref="D33:W33" si="9">D31*D32</f>
        <v>0</v>
      </c>
      <c r="E33" s="273">
        <f t="shared" si="9"/>
        <v>0</v>
      </c>
      <c r="F33" s="273">
        <f t="shared" si="9"/>
        <v>0</v>
      </c>
      <c r="G33" s="273">
        <f t="shared" si="9"/>
        <v>0</v>
      </c>
      <c r="H33" s="273">
        <f t="shared" si="9"/>
        <v>0</v>
      </c>
      <c r="I33" s="273">
        <f t="shared" si="9"/>
        <v>0</v>
      </c>
      <c r="J33" s="273">
        <f t="shared" si="9"/>
        <v>0</v>
      </c>
      <c r="K33" s="273">
        <f t="shared" si="9"/>
        <v>0</v>
      </c>
      <c r="L33" s="273">
        <f t="shared" si="9"/>
        <v>0</v>
      </c>
      <c r="M33" s="273">
        <f t="shared" si="9"/>
        <v>0</v>
      </c>
      <c r="N33" s="273">
        <f t="shared" si="9"/>
        <v>0</v>
      </c>
      <c r="O33" s="273">
        <f t="shared" si="9"/>
        <v>0</v>
      </c>
      <c r="P33" s="273">
        <f t="shared" si="9"/>
        <v>0</v>
      </c>
      <c r="Q33" s="273">
        <f t="shared" si="9"/>
        <v>0</v>
      </c>
      <c r="R33" s="273">
        <f t="shared" si="9"/>
        <v>0</v>
      </c>
      <c r="S33" s="273">
        <f t="shared" si="9"/>
        <v>0</v>
      </c>
      <c r="T33" s="273">
        <f t="shared" si="9"/>
        <v>0</v>
      </c>
      <c r="U33" s="273">
        <f t="shared" si="9"/>
        <v>0</v>
      </c>
      <c r="V33" s="273">
        <f t="shared" si="9"/>
        <v>0</v>
      </c>
      <c r="W33" s="274">
        <f t="shared" si="9"/>
        <v>0</v>
      </c>
      <c r="X33" s="241">
        <f>SUM(D33:W33)</f>
        <v>0</v>
      </c>
    </row>
    <row r="34" spans="1:24" ht="15.95" customHeight="1">
      <c r="A34" s="989"/>
      <c r="B34" s="252" t="s">
        <v>173</v>
      </c>
      <c r="C34" s="618"/>
      <c r="D34" s="614"/>
      <c r="E34" s="615"/>
      <c r="F34" s="615"/>
      <c r="G34" s="615"/>
      <c r="H34" s="615"/>
      <c r="I34" s="615"/>
      <c r="J34" s="615"/>
      <c r="K34" s="615"/>
      <c r="L34" s="615"/>
      <c r="M34" s="615"/>
      <c r="N34" s="615"/>
      <c r="O34" s="615"/>
      <c r="P34" s="615"/>
      <c r="Q34" s="615"/>
      <c r="R34" s="615"/>
      <c r="S34" s="615"/>
      <c r="T34" s="615"/>
      <c r="U34" s="615"/>
      <c r="V34" s="615"/>
      <c r="W34" s="616"/>
      <c r="X34" s="239">
        <f>SUM(D34:W34)</f>
        <v>0</v>
      </c>
    </row>
    <row r="35" spans="1:24" ht="15.95" customHeight="1">
      <c r="A35" s="990"/>
      <c r="B35" s="268" t="s">
        <v>182</v>
      </c>
      <c r="C35" s="619"/>
      <c r="D35" s="620"/>
      <c r="E35" s="621"/>
      <c r="F35" s="621"/>
      <c r="G35" s="621"/>
      <c r="H35" s="621"/>
      <c r="I35" s="621"/>
      <c r="J35" s="621"/>
      <c r="K35" s="621"/>
      <c r="L35" s="621"/>
      <c r="M35" s="621"/>
      <c r="N35" s="621"/>
      <c r="O35" s="621"/>
      <c r="P35" s="621"/>
      <c r="Q35" s="621"/>
      <c r="R35" s="621"/>
      <c r="S35" s="621"/>
      <c r="T35" s="621"/>
      <c r="U35" s="621"/>
      <c r="V35" s="621"/>
      <c r="W35" s="622"/>
      <c r="X35" s="269" t="s">
        <v>183</v>
      </c>
    </row>
    <row r="36" spans="1:24" ht="15.95" customHeight="1">
      <c r="A36" s="991"/>
      <c r="B36" s="270" t="s">
        <v>184</v>
      </c>
      <c r="C36" s="271"/>
      <c r="D36" s="272">
        <f t="shared" ref="D36:W36" si="10">D34*D35</f>
        <v>0</v>
      </c>
      <c r="E36" s="273">
        <f t="shared" si="10"/>
        <v>0</v>
      </c>
      <c r="F36" s="273">
        <f t="shared" si="10"/>
        <v>0</v>
      </c>
      <c r="G36" s="273">
        <f t="shared" si="10"/>
        <v>0</v>
      </c>
      <c r="H36" s="273">
        <f t="shared" si="10"/>
        <v>0</v>
      </c>
      <c r="I36" s="273">
        <f t="shared" si="10"/>
        <v>0</v>
      </c>
      <c r="J36" s="273">
        <f t="shared" si="10"/>
        <v>0</v>
      </c>
      <c r="K36" s="273">
        <f t="shared" si="10"/>
        <v>0</v>
      </c>
      <c r="L36" s="273">
        <f t="shared" si="10"/>
        <v>0</v>
      </c>
      <c r="M36" s="273">
        <f t="shared" si="10"/>
        <v>0</v>
      </c>
      <c r="N36" s="273">
        <f t="shared" si="10"/>
        <v>0</v>
      </c>
      <c r="O36" s="273">
        <f t="shared" si="10"/>
        <v>0</v>
      </c>
      <c r="P36" s="273">
        <f t="shared" si="10"/>
        <v>0</v>
      </c>
      <c r="Q36" s="273">
        <f t="shared" si="10"/>
        <v>0</v>
      </c>
      <c r="R36" s="273">
        <f t="shared" si="10"/>
        <v>0</v>
      </c>
      <c r="S36" s="273">
        <f t="shared" si="10"/>
        <v>0</v>
      </c>
      <c r="T36" s="273">
        <f t="shared" si="10"/>
        <v>0</v>
      </c>
      <c r="U36" s="273">
        <f t="shared" si="10"/>
        <v>0</v>
      </c>
      <c r="V36" s="273">
        <f t="shared" si="10"/>
        <v>0</v>
      </c>
      <c r="W36" s="274">
        <f t="shared" si="10"/>
        <v>0</v>
      </c>
      <c r="X36" s="241">
        <f>SUM(D36:W36)</f>
        <v>0</v>
      </c>
    </row>
    <row r="37" spans="1:24" ht="15.95" customHeight="1">
      <c r="A37" s="989"/>
      <c r="B37" s="252" t="s">
        <v>173</v>
      </c>
      <c r="C37" s="618"/>
      <c r="D37" s="614"/>
      <c r="E37" s="615"/>
      <c r="F37" s="615"/>
      <c r="G37" s="615"/>
      <c r="H37" s="615"/>
      <c r="I37" s="615"/>
      <c r="J37" s="615"/>
      <c r="K37" s="615"/>
      <c r="L37" s="615"/>
      <c r="M37" s="615"/>
      <c r="N37" s="615"/>
      <c r="O37" s="615"/>
      <c r="P37" s="615"/>
      <c r="Q37" s="615"/>
      <c r="R37" s="615"/>
      <c r="S37" s="615"/>
      <c r="T37" s="615"/>
      <c r="U37" s="615"/>
      <c r="V37" s="615"/>
      <c r="W37" s="616"/>
      <c r="X37" s="239">
        <f>SUM(D37:W37)</f>
        <v>0</v>
      </c>
    </row>
    <row r="38" spans="1:24" ht="15.95" customHeight="1">
      <c r="A38" s="990"/>
      <c r="B38" s="268" t="s">
        <v>182</v>
      </c>
      <c r="C38" s="619"/>
      <c r="D38" s="620"/>
      <c r="E38" s="621"/>
      <c r="F38" s="621"/>
      <c r="G38" s="621"/>
      <c r="H38" s="621"/>
      <c r="I38" s="621"/>
      <c r="J38" s="621"/>
      <c r="K38" s="621"/>
      <c r="L38" s="621"/>
      <c r="M38" s="621"/>
      <c r="N38" s="621"/>
      <c r="O38" s="621"/>
      <c r="P38" s="621"/>
      <c r="Q38" s="621"/>
      <c r="R38" s="621"/>
      <c r="S38" s="621"/>
      <c r="T38" s="621"/>
      <c r="U38" s="621"/>
      <c r="V38" s="621"/>
      <c r="W38" s="622"/>
      <c r="X38" s="269" t="s">
        <v>183</v>
      </c>
    </row>
    <row r="39" spans="1:24" ht="15.95" customHeight="1">
      <c r="A39" s="991"/>
      <c r="B39" s="270" t="s">
        <v>184</v>
      </c>
      <c r="C39" s="271"/>
      <c r="D39" s="272">
        <f t="shared" ref="D39:W39" si="11">D37*D38</f>
        <v>0</v>
      </c>
      <c r="E39" s="273">
        <f t="shared" si="11"/>
        <v>0</v>
      </c>
      <c r="F39" s="273">
        <f t="shared" si="11"/>
        <v>0</v>
      </c>
      <c r="G39" s="273">
        <f t="shared" si="11"/>
        <v>0</v>
      </c>
      <c r="H39" s="273">
        <f t="shared" si="11"/>
        <v>0</v>
      </c>
      <c r="I39" s="273">
        <f t="shared" si="11"/>
        <v>0</v>
      </c>
      <c r="J39" s="273">
        <f t="shared" si="11"/>
        <v>0</v>
      </c>
      <c r="K39" s="273">
        <f t="shared" si="11"/>
        <v>0</v>
      </c>
      <c r="L39" s="273">
        <f t="shared" si="11"/>
        <v>0</v>
      </c>
      <c r="M39" s="273">
        <f t="shared" si="11"/>
        <v>0</v>
      </c>
      <c r="N39" s="273">
        <f t="shared" si="11"/>
        <v>0</v>
      </c>
      <c r="O39" s="273">
        <f t="shared" si="11"/>
        <v>0</v>
      </c>
      <c r="P39" s="273">
        <f t="shared" si="11"/>
        <v>0</v>
      </c>
      <c r="Q39" s="273">
        <f t="shared" si="11"/>
        <v>0</v>
      </c>
      <c r="R39" s="273">
        <f t="shared" si="11"/>
        <v>0</v>
      </c>
      <c r="S39" s="273">
        <f t="shared" si="11"/>
        <v>0</v>
      </c>
      <c r="T39" s="273">
        <f t="shared" si="11"/>
        <v>0</v>
      </c>
      <c r="U39" s="273">
        <f t="shared" si="11"/>
        <v>0</v>
      </c>
      <c r="V39" s="273">
        <f t="shared" si="11"/>
        <v>0</v>
      </c>
      <c r="W39" s="274">
        <f t="shared" si="11"/>
        <v>0</v>
      </c>
      <c r="X39" s="241">
        <f>SUM(D39:W39)</f>
        <v>0</v>
      </c>
    </row>
    <row r="40" spans="1:24" ht="15.95" customHeight="1">
      <c r="A40" s="989"/>
      <c r="B40" s="252" t="s">
        <v>173</v>
      </c>
      <c r="C40" s="618"/>
      <c r="D40" s="614"/>
      <c r="E40" s="615"/>
      <c r="F40" s="615"/>
      <c r="G40" s="615"/>
      <c r="H40" s="615"/>
      <c r="I40" s="615"/>
      <c r="J40" s="615"/>
      <c r="K40" s="615"/>
      <c r="L40" s="615"/>
      <c r="M40" s="615"/>
      <c r="N40" s="615"/>
      <c r="O40" s="615"/>
      <c r="P40" s="615"/>
      <c r="Q40" s="615"/>
      <c r="R40" s="615"/>
      <c r="S40" s="615"/>
      <c r="T40" s="615"/>
      <c r="U40" s="615"/>
      <c r="V40" s="615"/>
      <c r="W40" s="616"/>
      <c r="X40" s="239">
        <f>SUM(D40:W40)</f>
        <v>0</v>
      </c>
    </row>
    <row r="41" spans="1:24" ht="15.95" customHeight="1">
      <c r="A41" s="990"/>
      <c r="B41" s="268" t="s">
        <v>182</v>
      </c>
      <c r="C41" s="619"/>
      <c r="D41" s="620"/>
      <c r="E41" s="621"/>
      <c r="F41" s="621"/>
      <c r="G41" s="621"/>
      <c r="H41" s="621"/>
      <c r="I41" s="621"/>
      <c r="J41" s="621"/>
      <c r="K41" s="621"/>
      <c r="L41" s="621"/>
      <c r="M41" s="621"/>
      <c r="N41" s="621"/>
      <c r="O41" s="621"/>
      <c r="P41" s="621"/>
      <c r="Q41" s="621"/>
      <c r="R41" s="621"/>
      <c r="S41" s="621"/>
      <c r="T41" s="621"/>
      <c r="U41" s="621"/>
      <c r="V41" s="621"/>
      <c r="W41" s="622"/>
      <c r="X41" s="269" t="s">
        <v>183</v>
      </c>
    </row>
    <row r="42" spans="1:24" ht="15.95" customHeight="1">
      <c r="A42" s="991"/>
      <c r="B42" s="270" t="s">
        <v>184</v>
      </c>
      <c r="C42" s="271"/>
      <c r="D42" s="272">
        <f t="shared" ref="D42:W42" si="12">D40*D41</f>
        <v>0</v>
      </c>
      <c r="E42" s="273">
        <f t="shared" si="12"/>
        <v>0</v>
      </c>
      <c r="F42" s="273">
        <f t="shared" si="12"/>
        <v>0</v>
      </c>
      <c r="G42" s="273">
        <f t="shared" si="12"/>
        <v>0</v>
      </c>
      <c r="H42" s="273">
        <f t="shared" si="12"/>
        <v>0</v>
      </c>
      <c r="I42" s="273">
        <f t="shared" si="12"/>
        <v>0</v>
      </c>
      <c r="J42" s="273">
        <f t="shared" si="12"/>
        <v>0</v>
      </c>
      <c r="K42" s="273">
        <f t="shared" si="12"/>
        <v>0</v>
      </c>
      <c r="L42" s="273">
        <f t="shared" si="12"/>
        <v>0</v>
      </c>
      <c r="M42" s="273">
        <f t="shared" si="12"/>
        <v>0</v>
      </c>
      <c r="N42" s="273">
        <f t="shared" si="12"/>
        <v>0</v>
      </c>
      <c r="O42" s="273">
        <f t="shared" si="12"/>
        <v>0</v>
      </c>
      <c r="P42" s="273">
        <f t="shared" si="12"/>
        <v>0</v>
      </c>
      <c r="Q42" s="273">
        <f t="shared" si="12"/>
        <v>0</v>
      </c>
      <c r="R42" s="273">
        <f t="shared" si="12"/>
        <v>0</v>
      </c>
      <c r="S42" s="273">
        <f t="shared" si="12"/>
        <v>0</v>
      </c>
      <c r="T42" s="273">
        <f t="shared" si="12"/>
        <v>0</v>
      </c>
      <c r="U42" s="273">
        <f t="shared" si="12"/>
        <v>0</v>
      </c>
      <c r="V42" s="273">
        <f t="shared" si="12"/>
        <v>0</v>
      </c>
      <c r="W42" s="274">
        <f t="shared" si="12"/>
        <v>0</v>
      </c>
      <c r="X42" s="241">
        <f>SUM(D42:W42)</f>
        <v>0</v>
      </c>
    </row>
    <row r="43" spans="1:24" ht="15.95" customHeight="1">
      <c r="A43" s="989"/>
      <c r="B43" s="252" t="s">
        <v>173</v>
      </c>
      <c r="C43" s="618"/>
      <c r="D43" s="614"/>
      <c r="E43" s="615"/>
      <c r="F43" s="615"/>
      <c r="G43" s="615"/>
      <c r="H43" s="615"/>
      <c r="I43" s="615"/>
      <c r="J43" s="615"/>
      <c r="K43" s="615"/>
      <c r="L43" s="615"/>
      <c r="M43" s="615"/>
      <c r="N43" s="615"/>
      <c r="O43" s="615"/>
      <c r="P43" s="615"/>
      <c r="Q43" s="615"/>
      <c r="R43" s="615"/>
      <c r="S43" s="615"/>
      <c r="T43" s="615"/>
      <c r="U43" s="615"/>
      <c r="V43" s="615"/>
      <c r="W43" s="616"/>
      <c r="X43" s="239">
        <f>SUM(D43:W43)</f>
        <v>0</v>
      </c>
    </row>
    <row r="44" spans="1:24" ht="15.95" customHeight="1">
      <c r="A44" s="990"/>
      <c r="B44" s="268" t="s">
        <v>182</v>
      </c>
      <c r="C44" s="619"/>
      <c r="D44" s="620"/>
      <c r="E44" s="621"/>
      <c r="F44" s="621"/>
      <c r="G44" s="621"/>
      <c r="H44" s="621"/>
      <c r="I44" s="621"/>
      <c r="J44" s="621"/>
      <c r="K44" s="621"/>
      <c r="L44" s="621"/>
      <c r="M44" s="621"/>
      <c r="N44" s="621"/>
      <c r="O44" s="621"/>
      <c r="P44" s="621"/>
      <c r="Q44" s="621"/>
      <c r="R44" s="621"/>
      <c r="S44" s="621"/>
      <c r="T44" s="621"/>
      <c r="U44" s="621"/>
      <c r="V44" s="621"/>
      <c r="W44" s="622"/>
      <c r="X44" s="269" t="s">
        <v>183</v>
      </c>
    </row>
    <row r="45" spans="1:24" ht="15.95" customHeight="1">
      <c r="A45" s="991"/>
      <c r="B45" s="270" t="s">
        <v>184</v>
      </c>
      <c r="C45" s="271"/>
      <c r="D45" s="272">
        <f t="shared" ref="D45:W45" si="13">D43*D44</f>
        <v>0</v>
      </c>
      <c r="E45" s="273">
        <f t="shared" si="13"/>
        <v>0</v>
      </c>
      <c r="F45" s="273">
        <f t="shared" si="13"/>
        <v>0</v>
      </c>
      <c r="G45" s="273">
        <f t="shared" si="13"/>
        <v>0</v>
      </c>
      <c r="H45" s="273">
        <f t="shared" si="13"/>
        <v>0</v>
      </c>
      <c r="I45" s="273">
        <f t="shared" si="13"/>
        <v>0</v>
      </c>
      <c r="J45" s="273">
        <f t="shared" si="13"/>
        <v>0</v>
      </c>
      <c r="K45" s="273">
        <f t="shared" si="13"/>
        <v>0</v>
      </c>
      <c r="L45" s="273">
        <f t="shared" si="13"/>
        <v>0</v>
      </c>
      <c r="M45" s="273">
        <f t="shared" si="13"/>
        <v>0</v>
      </c>
      <c r="N45" s="273">
        <f t="shared" si="13"/>
        <v>0</v>
      </c>
      <c r="O45" s="273">
        <f t="shared" si="13"/>
        <v>0</v>
      </c>
      <c r="P45" s="273">
        <f t="shared" si="13"/>
        <v>0</v>
      </c>
      <c r="Q45" s="273">
        <f t="shared" si="13"/>
        <v>0</v>
      </c>
      <c r="R45" s="273">
        <f t="shared" si="13"/>
        <v>0</v>
      </c>
      <c r="S45" s="273">
        <f t="shared" si="13"/>
        <v>0</v>
      </c>
      <c r="T45" s="273">
        <f t="shared" si="13"/>
        <v>0</v>
      </c>
      <c r="U45" s="273">
        <f t="shared" si="13"/>
        <v>0</v>
      </c>
      <c r="V45" s="273">
        <f t="shared" si="13"/>
        <v>0</v>
      </c>
      <c r="W45" s="274">
        <f t="shared" si="13"/>
        <v>0</v>
      </c>
      <c r="X45" s="241">
        <f>SUM(D45:W45)</f>
        <v>0</v>
      </c>
    </row>
    <row r="46" spans="1:24" ht="15.95" customHeight="1">
      <c r="A46" s="989"/>
      <c r="B46" s="252" t="s">
        <v>173</v>
      </c>
      <c r="C46" s="618"/>
      <c r="D46" s="614"/>
      <c r="E46" s="615"/>
      <c r="F46" s="615"/>
      <c r="G46" s="615"/>
      <c r="H46" s="615"/>
      <c r="I46" s="615"/>
      <c r="J46" s="615"/>
      <c r="K46" s="615"/>
      <c r="L46" s="615"/>
      <c r="M46" s="615"/>
      <c r="N46" s="615"/>
      <c r="O46" s="615"/>
      <c r="P46" s="615"/>
      <c r="Q46" s="615"/>
      <c r="R46" s="615"/>
      <c r="S46" s="615"/>
      <c r="T46" s="615"/>
      <c r="U46" s="615"/>
      <c r="V46" s="615"/>
      <c r="W46" s="616"/>
      <c r="X46" s="239">
        <f>SUM(D46:W46)</f>
        <v>0</v>
      </c>
    </row>
    <row r="47" spans="1:24" ht="15.95" customHeight="1">
      <c r="A47" s="990"/>
      <c r="B47" s="268" t="s">
        <v>182</v>
      </c>
      <c r="C47" s="619"/>
      <c r="D47" s="620"/>
      <c r="E47" s="621"/>
      <c r="F47" s="621"/>
      <c r="G47" s="621"/>
      <c r="H47" s="621"/>
      <c r="I47" s="621"/>
      <c r="J47" s="621"/>
      <c r="K47" s="621"/>
      <c r="L47" s="621"/>
      <c r="M47" s="621"/>
      <c r="N47" s="621"/>
      <c r="O47" s="621"/>
      <c r="P47" s="621"/>
      <c r="Q47" s="621"/>
      <c r="R47" s="621"/>
      <c r="S47" s="621"/>
      <c r="T47" s="621"/>
      <c r="U47" s="621"/>
      <c r="V47" s="621"/>
      <c r="W47" s="622"/>
      <c r="X47" s="269" t="s">
        <v>183</v>
      </c>
    </row>
    <row r="48" spans="1:24" ht="15.95" customHeight="1">
      <c r="A48" s="991"/>
      <c r="B48" s="270" t="s">
        <v>184</v>
      </c>
      <c r="C48" s="271"/>
      <c r="D48" s="272">
        <f t="shared" ref="D48:W48" si="14">D46*D47</f>
        <v>0</v>
      </c>
      <c r="E48" s="273">
        <f t="shared" si="14"/>
        <v>0</v>
      </c>
      <c r="F48" s="273">
        <f t="shared" si="14"/>
        <v>0</v>
      </c>
      <c r="G48" s="273">
        <f t="shared" si="14"/>
        <v>0</v>
      </c>
      <c r="H48" s="273">
        <f t="shared" si="14"/>
        <v>0</v>
      </c>
      <c r="I48" s="273">
        <f t="shared" si="14"/>
        <v>0</v>
      </c>
      <c r="J48" s="273">
        <f t="shared" si="14"/>
        <v>0</v>
      </c>
      <c r="K48" s="273">
        <f t="shared" si="14"/>
        <v>0</v>
      </c>
      <c r="L48" s="273">
        <f t="shared" si="14"/>
        <v>0</v>
      </c>
      <c r="M48" s="273">
        <f t="shared" si="14"/>
        <v>0</v>
      </c>
      <c r="N48" s="273">
        <f t="shared" si="14"/>
        <v>0</v>
      </c>
      <c r="O48" s="273">
        <f t="shared" si="14"/>
        <v>0</v>
      </c>
      <c r="P48" s="273">
        <f t="shared" si="14"/>
        <v>0</v>
      </c>
      <c r="Q48" s="273">
        <f t="shared" si="14"/>
        <v>0</v>
      </c>
      <c r="R48" s="273">
        <f t="shared" si="14"/>
        <v>0</v>
      </c>
      <c r="S48" s="273">
        <f t="shared" si="14"/>
        <v>0</v>
      </c>
      <c r="T48" s="273">
        <f t="shared" si="14"/>
        <v>0</v>
      </c>
      <c r="U48" s="273">
        <f t="shared" si="14"/>
        <v>0</v>
      </c>
      <c r="V48" s="273">
        <f t="shared" si="14"/>
        <v>0</v>
      </c>
      <c r="W48" s="274">
        <f t="shared" si="14"/>
        <v>0</v>
      </c>
      <c r="X48" s="241">
        <f>SUM(D48:W48)</f>
        <v>0</v>
      </c>
    </row>
    <row r="49" spans="1:24" ht="15.95" customHeight="1">
      <c r="A49" s="989"/>
      <c r="B49" s="252" t="s">
        <v>173</v>
      </c>
      <c r="C49" s="618"/>
      <c r="D49" s="614"/>
      <c r="E49" s="615"/>
      <c r="F49" s="615"/>
      <c r="G49" s="615"/>
      <c r="H49" s="615"/>
      <c r="I49" s="615"/>
      <c r="J49" s="615"/>
      <c r="K49" s="615"/>
      <c r="L49" s="615"/>
      <c r="M49" s="615"/>
      <c r="N49" s="615"/>
      <c r="O49" s="615"/>
      <c r="P49" s="615"/>
      <c r="Q49" s="615"/>
      <c r="R49" s="615"/>
      <c r="S49" s="615"/>
      <c r="T49" s="615"/>
      <c r="U49" s="615"/>
      <c r="V49" s="615"/>
      <c r="W49" s="616"/>
      <c r="X49" s="239">
        <f>SUM(D49:W49)</f>
        <v>0</v>
      </c>
    </row>
    <row r="50" spans="1:24" ht="15.95" customHeight="1">
      <c r="A50" s="990"/>
      <c r="B50" s="268" t="s">
        <v>182</v>
      </c>
      <c r="C50" s="619"/>
      <c r="D50" s="620"/>
      <c r="E50" s="621"/>
      <c r="F50" s="621"/>
      <c r="G50" s="621"/>
      <c r="H50" s="621"/>
      <c r="I50" s="621"/>
      <c r="J50" s="621"/>
      <c r="K50" s="621"/>
      <c r="L50" s="621"/>
      <c r="M50" s="621"/>
      <c r="N50" s="621"/>
      <c r="O50" s="621"/>
      <c r="P50" s="621"/>
      <c r="Q50" s="621"/>
      <c r="R50" s="621"/>
      <c r="S50" s="621"/>
      <c r="T50" s="621"/>
      <c r="U50" s="621"/>
      <c r="V50" s="621"/>
      <c r="W50" s="622"/>
      <c r="X50" s="269" t="s">
        <v>183</v>
      </c>
    </row>
    <row r="51" spans="1:24" ht="15.95" customHeight="1">
      <c r="A51" s="991"/>
      <c r="B51" s="270" t="s">
        <v>184</v>
      </c>
      <c r="C51" s="271"/>
      <c r="D51" s="272">
        <f>D49*D50</f>
        <v>0</v>
      </c>
      <c r="E51" s="273">
        <f t="shared" ref="E51:W51" si="15">E49*E50</f>
        <v>0</v>
      </c>
      <c r="F51" s="273">
        <f t="shared" si="15"/>
        <v>0</v>
      </c>
      <c r="G51" s="273">
        <f t="shared" si="15"/>
        <v>0</v>
      </c>
      <c r="H51" s="273">
        <f t="shared" si="15"/>
        <v>0</v>
      </c>
      <c r="I51" s="273">
        <f t="shared" si="15"/>
        <v>0</v>
      </c>
      <c r="J51" s="273">
        <f t="shared" si="15"/>
        <v>0</v>
      </c>
      <c r="K51" s="273">
        <f t="shared" si="15"/>
        <v>0</v>
      </c>
      <c r="L51" s="273">
        <f t="shared" si="15"/>
        <v>0</v>
      </c>
      <c r="M51" s="273">
        <f t="shared" si="15"/>
        <v>0</v>
      </c>
      <c r="N51" s="273">
        <f t="shared" si="15"/>
        <v>0</v>
      </c>
      <c r="O51" s="273">
        <f t="shared" si="15"/>
        <v>0</v>
      </c>
      <c r="P51" s="273">
        <f t="shared" si="15"/>
        <v>0</v>
      </c>
      <c r="Q51" s="273">
        <f t="shared" si="15"/>
        <v>0</v>
      </c>
      <c r="R51" s="273">
        <f t="shared" si="15"/>
        <v>0</v>
      </c>
      <c r="S51" s="273">
        <f t="shared" si="15"/>
        <v>0</v>
      </c>
      <c r="T51" s="273">
        <f t="shared" si="15"/>
        <v>0</v>
      </c>
      <c r="U51" s="273">
        <f t="shared" si="15"/>
        <v>0</v>
      </c>
      <c r="V51" s="273">
        <f t="shared" si="15"/>
        <v>0</v>
      </c>
      <c r="W51" s="274">
        <f t="shared" si="15"/>
        <v>0</v>
      </c>
      <c r="X51" s="241">
        <f>SUM(D51:W51)</f>
        <v>0</v>
      </c>
    </row>
    <row r="52" spans="1:24" ht="15.95" customHeight="1">
      <c r="A52" s="967" t="s">
        <v>185</v>
      </c>
      <c r="B52" s="968"/>
      <c r="C52" s="275"/>
      <c r="D52" s="276">
        <f>SUM(D51,D48,D45,D42,D39,D36,D33,D30,D27,D24,D21,D18,D15,D12,D9)</f>
        <v>0</v>
      </c>
      <c r="E52" s="276">
        <f t="shared" ref="E52:W52" si="16">SUM(E51,E48,E45,E42,E39,E36,E33,E30,E27,E24,E21,E18,E15,E12,E9)</f>
        <v>0</v>
      </c>
      <c r="F52" s="276">
        <f t="shared" si="16"/>
        <v>0</v>
      </c>
      <c r="G52" s="276">
        <f t="shared" si="16"/>
        <v>0</v>
      </c>
      <c r="H52" s="276">
        <f t="shared" si="16"/>
        <v>0</v>
      </c>
      <c r="I52" s="276">
        <f t="shared" si="16"/>
        <v>0</v>
      </c>
      <c r="J52" s="276">
        <f t="shared" si="16"/>
        <v>0</v>
      </c>
      <c r="K52" s="276">
        <f t="shared" si="16"/>
        <v>0</v>
      </c>
      <c r="L52" s="276">
        <f t="shared" si="16"/>
        <v>0</v>
      </c>
      <c r="M52" s="276">
        <f t="shared" si="16"/>
        <v>0</v>
      </c>
      <c r="N52" s="276">
        <f t="shared" si="16"/>
        <v>0</v>
      </c>
      <c r="O52" s="276">
        <f t="shared" si="16"/>
        <v>0</v>
      </c>
      <c r="P52" s="276">
        <f t="shared" si="16"/>
        <v>0</v>
      </c>
      <c r="Q52" s="276">
        <f t="shared" si="16"/>
        <v>0</v>
      </c>
      <c r="R52" s="276">
        <f t="shared" si="16"/>
        <v>0</v>
      </c>
      <c r="S52" s="276">
        <f t="shared" si="16"/>
        <v>0</v>
      </c>
      <c r="T52" s="276">
        <f t="shared" si="16"/>
        <v>0</v>
      </c>
      <c r="U52" s="276">
        <f t="shared" si="16"/>
        <v>0</v>
      </c>
      <c r="V52" s="276">
        <f t="shared" si="16"/>
        <v>0</v>
      </c>
      <c r="W52" s="277">
        <f t="shared" si="16"/>
        <v>0</v>
      </c>
      <c r="X52" s="241">
        <f>SUM(D52:W52)</f>
        <v>0</v>
      </c>
    </row>
    <row r="53" spans="1:24" ht="15.95" customHeight="1">
      <c r="A53" s="278" t="s">
        <v>186</v>
      </c>
    </row>
    <row r="54" spans="1:24" ht="15.95" customHeight="1">
      <c r="A54" s="278" t="s">
        <v>187</v>
      </c>
    </row>
    <row r="55" spans="1:24" ht="15.95" customHeight="1">
      <c r="A55" s="234" t="s">
        <v>188</v>
      </c>
    </row>
    <row r="56" spans="1:24" s="280" customFormat="1" ht="15.95" customHeight="1">
      <c r="A56" s="278" t="s">
        <v>189</v>
      </c>
    </row>
    <row r="57" spans="1:24" ht="20.25" customHeight="1"/>
    <row r="58" spans="1:24" ht="20.25" customHeight="1"/>
    <row r="59" spans="1:24" ht="20.25" customHeight="1"/>
    <row r="60" spans="1:24" ht="20.25" customHeight="1"/>
    <row r="61" spans="1:24" ht="20.25" customHeight="1"/>
    <row r="62" spans="1:24" ht="30" hidden="1" customHeight="1"/>
  </sheetData>
  <protectedRanges>
    <protectedRange sqref="A57:IV62" name="範囲3"/>
    <protectedRange sqref="A7:W51" name="範囲1"/>
  </protectedRanges>
  <mergeCells count="22">
    <mergeCell ref="A43:A45"/>
    <mergeCell ref="A46:A48"/>
    <mergeCell ref="A49:A51"/>
    <mergeCell ref="A52:B52"/>
    <mergeCell ref="A25:A27"/>
    <mergeCell ref="A28:A30"/>
    <mergeCell ref="A31:A33"/>
    <mergeCell ref="A34:A36"/>
    <mergeCell ref="A37:A39"/>
    <mergeCell ref="A40:A42"/>
    <mergeCell ref="A22:A24"/>
    <mergeCell ref="A1:X1"/>
    <mergeCell ref="V2:X2"/>
    <mergeCell ref="A3:C5"/>
    <mergeCell ref="D3:W3"/>
    <mergeCell ref="X3:X5"/>
    <mergeCell ref="B6:C6"/>
    <mergeCell ref="A7:A9"/>
    <mergeCell ref="A10:A12"/>
    <mergeCell ref="A13:A15"/>
    <mergeCell ref="A16:A18"/>
    <mergeCell ref="A19:A21"/>
  </mergeCells>
  <phoneticPr fontId="2"/>
  <printOptions horizontalCentered="1"/>
  <pageMargins left="0.70866141732283472" right="0.70866141732283472" top="0.74803149606299213" bottom="0.74803149606299213" header="0.31496062992125984" footer="0.31496062992125984"/>
  <pageSetup paperSize="8" scale="84" orientation="landscape" r:id="rId1"/>
  <headerFooter>
    <oddHeader>&amp;R(&amp;A)</oddHeader>
  </headerFooter>
  <ignoredErrors>
    <ignoredError sqref="D9:X52" unlockedFormula="1"/>
    <ignoredError sqref="D5:W5" numberStoredAsText="1"/>
  </ignoredErrors>
</worksheet>
</file>

<file path=xl/worksheets/sheet13.xml><?xml version="1.0" encoding="utf-8"?>
<worksheet xmlns="http://schemas.openxmlformats.org/spreadsheetml/2006/main" xmlns:r="http://schemas.openxmlformats.org/officeDocument/2006/relationships">
  <dimension ref="A1:AT89"/>
  <sheetViews>
    <sheetView zoomScale="70" zoomScaleNormal="70" zoomScaleSheetLayoutView="80" workbookViewId="0">
      <selection activeCell="B6" sqref="B6"/>
    </sheetView>
  </sheetViews>
  <sheetFormatPr defaultRowHeight="30" customHeight="1"/>
  <cols>
    <col min="1" max="1" width="3.125" style="659" customWidth="1"/>
    <col min="2" max="2" width="21.5" style="236" customWidth="1"/>
    <col min="3" max="3" width="8.375" style="236" customWidth="1"/>
    <col min="4" max="23" width="8.125" style="234" customWidth="1"/>
    <col min="24" max="24" width="10.625" style="234" customWidth="1"/>
    <col min="25" max="25" width="10" style="234" bestFit="1" customWidth="1"/>
    <col min="26" max="256" width="9" style="234"/>
    <col min="257" max="257" width="3.125" style="234" customWidth="1"/>
    <col min="258" max="258" width="21.5" style="234" customWidth="1"/>
    <col min="259" max="259" width="8.375" style="234" customWidth="1"/>
    <col min="260" max="279" width="8.125" style="234" customWidth="1"/>
    <col min="280" max="280" width="10.625" style="234" customWidth="1"/>
    <col min="281" max="281" width="10" style="234" bestFit="1" customWidth="1"/>
    <col min="282" max="512" width="9" style="234"/>
    <col min="513" max="513" width="3.125" style="234" customWidth="1"/>
    <col min="514" max="514" width="21.5" style="234" customWidth="1"/>
    <col min="515" max="515" width="8.375" style="234" customWidth="1"/>
    <col min="516" max="535" width="8.125" style="234" customWidth="1"/>
    <col min="536" max="536" width="10.625" style="234" customWidth="1"/>
    <col min="537" max="537" width="10" style="234" bestFit="1" customWidth="1"/>
    <col min="538" max="768" width="9" style="234"/>
    <col min="769" max="769" width="3.125" style="234" customWidth="1"/>
    <col min="770" max="770" width="21.5" style="234" customWidth="1"/>
    <col min="771" max="771" width="8.375" style="234" customWidth="1"/>
    <col min="772" max="791" width="8.125" style="234" customWidth="1"/>
    <col min="792" max="792" width="10.625" style="234" customWidth="1"/>
    <col min="793" max="793" width="10" style="234" bestFit="1" customWidth="1"/>
    <col min="794" max="1024" width="9" style="234"/>
    <col min="1025" max="1025" width="3.125" style="234" customWidth="1"/>
    <col min="1026" max="1026" width="21.5" style="234" customWidth="1"/>
    <col min="1027" max="1027" width="8.375" style="234" customWidth="1"/>
    <col min="1028" max="1047" width="8.125" style="234" customWidth="1"/>
    <col min="1048" max="1048" width="10.625" style="234" customWidth="1"/>
    <col min="1049" max="1049" width="10" style="234" bestFit="1" customWidth="1"/>
    <col min="1050" max="1280" width="9" style="234"/>
    <col min="1281" max="1281" width="3.125" style="234" customWidth="1"/>
    <col min="1282" max="1282" width="21.5" style="234" customWidth="1"/>
    <col min="1283" max="1283" width="8.375" style="234" customWidth="1"/>
    <col min="1284" max="1303" width="8.125" style="234" customWidth="1"/>
    <col min="1304" max="1304" width="10.625" style="234" customWidth="1"/>
    <col min="1305" max="1305" width="10" style="234" bestFit="1" customWidth="1"/>
    <col min="1306" max="1536" width="9" style="234"/>
    <col min="1537" max="1537" width="3.125" style="234" customWidth="1"/>
    <col min="1538" max="1538" width="21.5" style="234" customWidth="1"/>
    <col min="1539" max="1539" width="8.375" style="234" customWidth="1"/>
    <col min="1540" max="1559" width="8.125" style="234" customWidth="1"/>
    <col min="1560" max="1560" width="10.625" style="234" customWidth="1"/>
    <col min="1561" max="1561" width="10" style="234" bestFit="1" customWidth="1"/>
    <col min="1562" max="1792" width="9" style="234"/>
    <col min="1793" max="1793" width="3.125" style="234" customWidth="1"/>
    <col min="1794" max="1794" width="21.5" style="234" customWidth="1"/>
    <col min="1795" max="1795" width="8.375" style="234" customWidth="1"/>
    <col min="1796" max="1815" width="8.125" style="234" customWidth="1"/>
    <col min="1816" max="1816" width="10.625" style="234" customWidth="1"/>
    <col min="1817" max="1817" width="10" style="234" bestFit="1" customWidth="1"/>
    <col min="1818" max="2048" width="9" style="234"/>
    <col min="2049" max="2049" width="3.125" style="234" customWidth="1"/>
    <col min="2050" max="2050" width="21.5" style="234" customWidth="1"/>
    <col min="2051" max="2051" width="8.375" style="234" customWidth="1"/>
    <col min="2052" max="2071" width="8.125" style="234" customWidth="1"/>
    <col min="2072" max="2072" width="10.625" style="234" customWidth="1"/>
    <col min="2073" max="2073" width="10" style="234" bestFit="1" customWidth="1"/>
    <col min="2074" max="2304" width="9" style="234"/>
    <col min="2305" max="2305" width="3.125" style="234" customWidth="1"/>
    <col min="2306" max="2306" width="21.5" style="234" customWidth="1"/>
    <col min="2307" max="2307" width="8.375" style="234" customWidth="1"/>
    <col min="2308" max="2327" width="8.125" style="234" customWidth="1"/>
    <col min="2328" max="2328" width="10.625" style="234" customWidth="1"/>
    <col min="2329" max="2329" width="10" style="234" bestFit="1" customWidth="1"/>
    <col min="2330" max="2560" width="9" style="234"/>
    <col min="2561" max="2561" width="3.125" style="234" customWidth="1"/>
    <col min="2562" max="2562" width="21.5" style="234" customWidth="1"/>
    <col min="2563" max="2563" width="8.375" style="234" customWidth="1"/>
    <col min="2564" max="2583" width="8.125" style="234" customWidth="1"/>
    <col min="2584" max="2584" width="10.625" style="234" customWidth="1"/>
    <col min="2585" max="2585" width="10" style="234" bestFit="1" customWidth="1"/>
    <col min="2586" max="2816" width="9" style="234"/>
    <col min="2817" max="2817" width="3.125" style="234" customWidth="1"/>
    <col min="2818" max="2818" width="21.5" style="234" customWidth="1"/>
    <col min="2819" max="2819" width="8.375" style="234" customWidth="1"/>
    <col min="2820" max="2839" width="8.125" style="234" customWidth="1"/>
    <col min="2840" max="2840" width="10.625" style="234" customWidth="1"/>
    <col min="2841" max="2841" width="10" style="234" bestFit="1" customWidth="1"/>
    <col min="2842" max="3072" width="9" style="234"/>
    <col min="3073" max="3073" width="3.125" style="234" customWidth="1"/>
    <col min="3074" max="3074" width="21.5" style="234" customWidth="1"/>
    <col min="3075" max="3075" width="8.375" style="234" customWidth="1"/>
    <col min="3076" max="3095" width="8.125" style="234" customWidth="1"/>
    <col min="3096" max="3096" width="10.625" style="234" customWidth="1"/>
    <col min="3097" max="3097" width="10" style="234" bestFit="1" customWidth="1"/>
    <col min="3098" max="3328" width="9" style="234"/>
    <col min="3329" max="3329" width="3.125" style="234" customWidth="1"/>
    <col min="3330" max="3330" width="21.5" style="234" customWidth="1"/>
    <col min="3331" max="3331" width="8.375" style="234" customWidth="1"/>
    <col min="3332" max="3351" width="8.125" style="234" customWidth="1"/>
    <col min="3352" max="3352" width="10.625" style="234" customWidth="1"/>
    <col min="3353" max="3353" width="10" style="234" bestFit="1" customWidth="1"/>
    <col min="3354" max="3584" width="9" style="234"/>
    <col min="3585" max="3585" width="3.125" style="234" customWidth="1"/>
    <col min="3586" max="3586" width="21.5" style="234" customWidth="1"/>
    <col min="3587" max="3587" width="8.375" style="234" customWidth="1"/>
    <col min="3588" max="3607" width="8.125" style="234" customWidth="1"/>
    <col min="3608" max="3608" width="10.625" style="234" customWidth="1"/>
    <col min="3609" max="3609" width="10" style="234" bestFit="1" customWidth="1"/>
    <col min="3610" max="3840" width="9" style="234"/>
    <col min="3841" max="3841" width="3.125" style="234" customWidth="1"/>
    <col min="3842" max="3842" width="21.5" style="234" customWidth="1"/>
    <col min="3843" max="3843" width="8.375" style="234" customWidth="1"/>
    <col min="3844" max="3863" width="8.125" style="234" customWidth="1"/>
    <col min="3864" max="3864" width="10.625" style="234" customWidth="1"/>
    <col min="3865" max="3865" width="10" style="234" bestFit="1" customWidth="1"/>
    <col min="3866" max="4096" width="9" style="234"/>
    <col min="4097" max="4097" width="3.125" style="234" customWidth="1"/>
    <col min="4098" max="4098" width="21.5" style="234" customWidth="1"/>
    <col min="4099" max="4099" width="8.375" style="234" customWidth="1"/>
    <col min="4100" max="4119" width="8.125" style="234" customWidth="1"/>
    <col min="4120" max="4120" width="10.625" style="234" customWidth="1"/>
    <col min="4121" max="4121" width="10" style="234" bestFit="1" customWidth="1"/>
    <col min="4122" max="4352" width="9" style="234"/>
    <col min="4353" max="4353" width="3.125" style="234" customWidth="1"/>
    <col min="4354" max="4354" width="21.5" style="234" customWidth="1"/>
    <col min="4355" max="4355" width="8.375" style="234" customWidth="1"/>
    <col min="4356" max="4375" width="8.125" style="234" customWidth="1"/>
    <col min="4376" max="4376" width="10.625" style="234" customWidth="1"/>
    <col min="4377" max="4377" width="10" style="234" bestFit="1" customWidth="1"/>
    <col min="4378" max="4608" width="9" style="234"/>
    <col min="4609" max="4609" width="3.125" style="234" customWidth="1"/>
    <col min="4610" max="4610" width="21.5" style="234" customWidth="1"/>
    <col min="4611" max="4611" width="8.375" style="234" customWidth="1"/>
    <col min="4612" max="4631" width="8.125" style="234" customWidth="1"/>
    <col min="4632" max="4632" width="10.625" style="234" customWidth="1"/>
    <col min="4633" max="4633" width="10" style="234" bestFit="1" customWidth="1"/>
    <col min="4634" max="4864" width="9" style="234"/>
    <col min="4865" max="4865" width="3.125" style="234" customWidth="1"/>
    <col min="4866" max="4866" width="21.5" style="234" customWidth="1"/>
    <col min="4867" max="4867" width="8.375" style="234" customWidth="1"/>
    <col min="4868" max="4887" width="8.125" style="234" customWidth="1"/>
    <col min="4888" max="4888" width="10.625" style="234" customWidth="1"/>
    <col min="4889" max="4889" width="10" style="234" bestFit="1" customWidth="1"/>
    <col min="4890" max="5120" width="9" style="234"/>
    <col min="5121" max="5121" width="3.125" style="234" customWidth="1"/>
    <col min="5122" max="5122" width="21.5" style="234" customWidth="1"/>
    <col min="5123" max="5123" width="8.375" style="234" customWidth="1"/>
    <col min="5124" max="5143" width="8.125" style="234" customWidth="1"/>
    <col min="5144" max="5144" width="10.625" style="234" customWidth="1"/>
    <col min="5145" max="5145" width="10" style="234" bestFit="1" customWidth="1"/>
    <col min="5146" max="5376" width="9" style="234"/>
    <col min="5377" max="5377" width="3.125" style="234" customWidth="1"/>
    <col min="5378" max="5378" width="21.5" style="234" customWidth="1"/>
    <col min="5379" max="5379" width="8.375" style="234" customWidth="1"/>
    <col min="5380" max="5399" width="8.125" style="234" customWidth="1"/>
    <col min="5400" max="5400" width="10.625" style="234" customWidth="1"/>
    <col min="5401" max="5401" width="10" style="234" bestFit="1" customWidth="1"/>
    <col min="5402" max="5632" width="9" style="234"/>
    <col min="5633" max="5633" width="3.125" style="234" customWidth="1"/>
    <col min="5634" max="5634" width="21.5" style="234" customWidth="1"/>
    <col min="5635" max="5635" width="8.375" style="234" customWidth="1"/>
    <col min="5636" max="5655" width="8.125" style="234" customWidth="1"/>
    <col min="5656" max="5656" width="10.625" style="234" customWidth="1"/>
    <col min="5657" max="5657" width="10" style="234" bestFit="1" customWidth="1"/>
    <col min="5658" max="5888" width="9" style="234"/>
    <col min="5889" max="5889" width="3.125" style="234" customWidth="1"/>
    <col min="5890" max="5890" width="21.5" style="234" customWidth="1"/>
    <col min="5891" max="5891" width="8.375" style="234" customWidth="1"/>
    <col min="5892" max="5911" width="8.125" style="234" customWidth="1"/>
    <col min="5912" max="5912" width="10.625" style="234" customWidth="1"/>
    <col min="5913" max="5913" width="10" style="234" bestFit="1" customWidth="1"/>
    <col min="5914" max="6144" width="9" style="234"/>
    <col min="6145" max="6145" width="3.125" style="234" customWidth="1"/>
    <col min="6146" max="6146" width="21.5" style="234" customWidth="1"/>
    <col min="6147" max="6147" width="8.375" style="234" customWidth="1"/>
    <col min="6148" max="6167" width="8.125" style="234" customWidth="1"/>
    <col min="6168" max="6168" width="10.625" style="234" customWidth="1"/>
    <col min="6169" max="6169" width="10" style="234" bestFit="1" customWidth="1"/>
    <col min="6170" max="6400" width="9" style="234"/>
    <col min="6401" max="6401" width="3.125" style="234" customWidth="1"/>
    <col min="6402" max="6402" width="21.5" style="234" customWidth="1"/>
    <col min="6403" max="6403" width="8.375" style="234" customWidth="1"/>
    <col min="6404" max="6423" width="8.125" style="234" customWidth="1"/>
    <col min="6424" max="6424" width="10.625" style="234" customWidth="1"/>
    <col min="6425" max="6425" width="10" style="234" bestFit="1" customWidth="1"/>
    <col min="6426" max="6656" width="9" style="234"/>
    <col min="6657" max="6657" width="3.125" style="234" customWidth="1"/>
    <col min="6658" max="6658" width="21.5" style="234" customWidth="1"/>
    <col min="6659" max="6659" width="8.375" style="234" customWidth="1"/>
    <col min="6660" max="6679" width="8.125" style="234" customWidth="1"/>
    <col min="6680" max="6680" width="10.625" style="234" customWidth="1"/>
    <col min="6681" max="6681" width="10" style="234" bestFit="1" customWidth="1"/>
    <col min="6682" max="6912" width="9" style="234"/>
    <col min="6913" max="6913" width="3.125" style="234" customWidth="1"/>
    <col min="6914" max="6914" width="21.5" style="234" customWidth="1"/>
    <col min="6915" max="6915" width="8.375" style="234" customWidth="1"/>
    <col min="6916" max="6935" width="8.125" style="234" customWidth="1"/>
    <col min="6936" max="6936" width="10.625" style="234" customWidth="1"/>
    <col min="6937" max="6937" width="10" style="234" bestFit="1" customWidth="1"/>
    <col min="6938" max="7168" width="9" style="234"/>
    <col min="7169" max="7169" width="3.125" style="234" customWidth="1"/>
    <col min="7170" max="7170" width="21.5" style="234" customWidth="1"/>
    <col min="7171" max="7171" width="8.375" style="234" customWidth="1"/>
    <col min="7172" max="7191" width="8.125" style="234" customWidth="1"/>
    <col min="7192" max="7192" width="10.625" style="234" customWidth="1"/>
    <col min="7193" max="7193" width="10" style="234" bestFit="1" customWidth="1"/>
    <col min="7194" max="7424" width="9" style="234"/>
    <col min="7425" max="7425" width="3.125" style="234" customWidth="1"/>
    <col min="7426" max="7426" width="21.5" style="234" customWidth="1"/>
    <col min="7427" max="7427" width="8.375" style="234" customWidth="1"/>
    <col min="7428" max="7447" width="8.125" style="234" customWidth="1"/>
    <col min="7448" max="7448" width="10.625" style="234" customWidth="1"/>
    <col min="7449" max="7449" width="10" style="234" bestFit="1" customWidth="1"/>
    <col min="7450" max="7680" width="9" style="234"/>
    <col min="7681" max="7681" width="3.125" style="234" customWidth="1"/>
    <col min="7682" max="7682" width="21.5" style="234" customWidth="1"/>
    <col min="7683" max="7683" width="8.375" style="234" customWidth="1"/>
    <col min="7684" max="7703" width="8.125" style="234" customWidth="1"/>
    <col min="7704" max="7704" width="10.625" style="234" customWidth="1"/>
    <col min="7705" max="7705" width="10" style="234" bestFit="1" customWidth="1"/>
    <col min="7706" max="7936" width="9" style="234"/>
    <col min="7937" max="7937" width="3.125" style="234" customWidth="1"/>
    <col min="7938" max="7938" width="21.5" style="234" customWidth="1"/>
    <col min="7939" max="7939" width="8.375" style="234" customWidth="1"/>
    <col min="7940" max="7959" width="8.125" style="234" customWidth="1"/>
    <col min="7960" max="7960" width="10.625" style="234" customWidth="1"/>
    <col min="7961" max="7961" width="10" style="234" bestFit="1" customWidth="1"/>
    <col min="7962" max="8192" width="9" style="234"/>
    <col min="8193" max="8193" width="3.125" style="234" customWidth="1"/>
    <col min="8194" max="8194" width="21.5" style="234" customWidth="1"/>
    <col min="8195" max="8195" width="8.375" style="234" customWidth="1"/>
    <col min="8196" max="8215" width="8.125" style="234" customWidth="1"/>
    <col min="8216" max="8216" width="10.625" style="234" customWidth="1"/>
    <col min="8217" max="8217" width="10" style="234" bestFit="1" customWidth="1"/>
    <col min="8218" max="8448" width="9" style="234"/>
    <col min="8449" max="8449" width="3.125" style="234" customWidth="1"/>
    <col min="8450" max="8450" width="21.5" style="234" customWidth="1"/>
    <col min="8451" max="8451" width="8.375" style="234" customWidth="1"/>
    <col min="8452" max="8471" width="8.125" style="234" customWidth="1"/>
    <col min="8472" max="8472" width="10.625" style="234" customWidth="1"/>
    <col min="8473" max="8473" width="10" style="234" bestFit="1" customWidth="1"/>
    <col min="8474" max="8704" width="9" style="234"/>
    <col min="8705" max="8705" width="3.125" style="234" customWidth="1"/>
    <col min="8706" max="8706" width="21.5" style="234" customWidth="1"/>
    <col min="8707" max="8707" width="8.375" style="234" customWidth="1"/>
    <col min="8708" max="8727" width="8.125" style="234" customWidth="1"/>
    <col min="8728" max="8728" width="10.625" style="234" customWidth="1"/>
    <col min="8729" max="8729" width="10" style="234" bestFit="1" customWidth="1"/>
    <col min="8730" max="8960" width="9" style="234"/>
    <col min="8961" max="8961" width="3.125" style="234" customWidth="1"/>
    <col min="8962" max="8962" width="21.5" style="234" customWidth="1"/>
    <col min="8963" max="8963" width="8.375" style="234" customWidth="1"/>
    <col min="8964" max="8983" width="8.125" style="234" customWidth="1"/>
    <col min="8984" max="8984" width="10.625" style="234" customWidth="1"/>
    <col min="8985" max="8985" width="10" style="234" bestFit="1" customWidth="1"/>
    <col min="8986" max="9216" width="9" style="234"/>
    <col min="9217" max="9217" width="3.125" style="234" customWidth="1"/>
    <col min="9218" max="9218" width="21.5" style="234" customWidth="1"/>
    <col min="9219" max="9219" width="8.375" style="234" customWidth="1"/>
    <col min="9220" max="9239" width="8.125" style="234" customWidth="1"/>
    <col min="9240" max="9240" width="10.625" style="234" customWidth="1"/>
    <col min="9241" max="9241" width="10" style="234" bestFit="1" customWidth="1"/>
    <col min="9242" max="9472" width="9" style="234"/>
    <col min="9473" max="9473" width="3.125" style="234" customWidth="1"/>
    <col min="9474" max="9474" width="21.5" style="234" customWidth="1"/>
    <col min="9475" max="9475" width="8.375" style="234" customWidth="1"/>
    <col min="9476" max="9495" width="8.125" style="234" customWidth="1"/>
    <col min="9496" max="9496" width="10.625" style="234" customWidth="1"/>
    <col min="9497" max="9497" width="10" style="234" bestFit="1" customWidth="1"/>
    <col min="9498" max="9728" width="9" style="234"/>
    <col min="9729" max="9729" width="3.125" style="234" customWidth="1"/>
    <col min="9730" max="9730" width="21.5" style="234" customWidth="1"/>
    <col min="9731" max="9731" width="8.375" style="234" customWidth="1"/>
    <col min="9732" max="9751" width="8.125" style="234" customWidth="1"/>
    <col min="9752" max="9752" width="10.625" style="234" customWidth="1"/>
    <col min="9753" max="9753" width="10" style="234" bestFit="1" customWidth="1"/>
    <col min="9754" max="9984" width="9" style="234"/>
    <col min="9985" max="9985" width="3.125" style="234" customWidth="1"/>
    <col min="9986" max="9986" width="21.5" style="234" customWidth="1"/>
    <col min="9987" max="9987" width="8.375" style="234" customWidth="1"/>
    <col min="9988" max="10007" width="8.125" style="234" customWidth="1"/>
    <col min="10008" max="10008" width="10.625" style="234" customWidth="1"/>
    <col min="10009" max="10009" width="10" style="234" bestFit="1" customWidth="1"/>
    <col min="10010" max="10240" width="9" style="234"/>
    <col min="10241" max="10241" width="3.125" style="234" customWidth="1"/>
    <col min="10242" max="10242" width="21.5" style="234" customWidth="1"/>
    <col min="10243" max="10243" width="8.375" style="234" customWidth="1"/>
    <col min="10244" max="10263" width="8.125" style="234" customWidth="1"/>
    <col min="10264" max="10264" width="10.625" style="234" customWidth="1"/>
    <col min="10265" max="10265" width="10" style="234" bestFit="1" customWidth="1"/>
    <col min="10266" max="10496" width="9" style="234"/>
    <col min="10497" max="10497" width="3.125" style="234" customWidth="1"/>
    <col min="10498" max="10498" width="21.5" style="234" customWidth="1"/>
    <col min="10499" max="10499" width="8.375" style="234" customWidth="1"/>
    <col min="10500" max="10519" width="8.125" style="234" customWidth="1"/>
    <col min="10520" max="10520" width="10.625" style="234" customWidth="1"/>
    <col min="10521" max="10521" width="10" style="234" bestFit="1" customWidth="1"/>
    <col min="10522" max="10752" width="9" style="234"/>
    <col min="10753" max="10753" width="3.125" style="234" customWidth="1"/>
    <col min="10754" max="10754" width="21.5" style="234" customWidth="1"/>
    <col min="10755" max="10755" width="8.375" style="234" customWidth="1"/>
    <col min="10756" max="10775" width="8.125" style="234" customWidth="1"/>
    <col min="10776" max="10776" width="10.625" style="234" customWidth="1"/>
    <col min="10777" max="10777" width="10" style="234" bestFit="1" customWidth="1"/>
    <col min="10778" max="11008" width="9" style="234"/>
    <col min="11009" max="11009" width="3.125" style="234" customWidth="1"/>
    <col min="11010" max="11010" width="21.5" style="234" customWidth="1"/>
    <col min="11011" max="11011" width="8.375" style="234" customWidth="1"/>
    <col min="11012" max="11031" width="8.125" style="234" customWidth="1"/>
    <col min="11032" max="11032" width="10.625" style="234" customWidth="1"/>
    <col min="11033" max="11033" width="10" style="234" bestFit="1" customWidth="1"/>
    <col min="11034" max="11264" width="9" style="234"/>
    <col min="11265" max="11265" width="3.125" style="234" customWidth="1"/>
    <col min="11266" max="11266" width="21.5" style="234" customWidth="1"/>
    <col min="11267" max="11267" width="8.375" style="234" customWidth="1"/>
    <col min="11268" max="11287" width="8.125" style="234" customWidth="1"/>
    <col min="11288" max="11288" width="10.625" style="234" customWidth="1"/>
    <col min="11289" max="11289" width="10" style="234" bestFit="1" customWidth="1"/>
    <col min="11290" max="11520" width="9" style="234"/>
    <col min="11521" max="11521" width="3.125" style="234" customWidth="1"/>
    <col min="11522" max="11522" width="21.5" style="234" customWidth="1"/>
    <col min="11523" max="11523" width="8.375" style="234" customWidth="1"/>
    <col min="11524" max="11543" width="8.125" style="234" customWidth="1"/>
    <col min="11544" max="11544" width="10.625" style="234" customWidth="1"/>
    <col min="11545" max="11545" width="10" style="234" bestFit="1" customWidth="1"/>
    <col min="11546" max="11776" width="9" style="234"/>
    <col min="11777" max="11777" width="3.125" style="234" customWidth="1"/>
    <col min="11778" max="11778" width="21.5" style="234" customWidth="1"/>
    <col min="11779" max="11779" width="8.375" style="234" customWidth="1"/>
    <col min="11780" max="11799" width="8.125" style="234" customWidth="1"/>
    <col min="11800" max="11800" width="10.625" style="234" customWidth="1"/>
    <col min="11801" max="11801" width="10" style="234" bestFit="1" customWidth="1"/>
    <col min="11802" max="12032" width="9" style="234"/>
    <col min="12033" max="12033" width="3.125" style="234" customWidth="1"/>
    <col min="12034" max="12034" width="21.5" style="234" customWidth="1"/>
    <col min="12035" max="12035" width="8.375" style="234" customWidth="1"/>
    <col min="12036" max="12055" width="8.125" style="234" customWidth="1"/>
    <col min="12056" max="12056" width="10.625" style="234" customWidth="1"/>
    <col min="12057" max="12057" width="10" style="234" bestFit="1" customWidth="1"/>
    <col min="12058" max="12288" width="9" style="234"/>
    <col min="12289" max="12289" width="3.125" style="234" customWidth="1"/>
    <col min="12290" max="12290" width="21.5" style="234" customWidth="1"/>
    <col min="12291" max="12291" width="8.375" style="234" customWidth="1"/>
    <col min="12292" max="12311" width="8.125" style="234" customWidth="1"/>
    <col min="12312" max="12312" width="10.625" style="234" customWidth="1"/>
    <col min="12313" max="12313" width="10" style="234" bestFit="1" customWidth="1"/>
    <col min="12314" max="12544" width="9" style="234"/>
    <col min="12545" max="12545" width="3.125" style="234" customWidth="1"/>
    <col min="12546" max="12546" width="21.5" style="234" customWidth="1"/>
    <col min="12547" max="12547" width="8.375" style="234" customWidth="1"/>
    <col min="12548" max="12567" width="8.125" style="234" customWidth="1"/>
    <col min="12568" max="12568" width="10.625" style="234" customWidth="1"/>
    <col min="12569" max="12569" width="10" style="234" bestFit="1" customWidth="1"/>
    <col min="12570" max="12800" width="9" style="234"/>
    <col min="12801" max="12801" width="3.125" style="234" customWidth="1"/>
    <col min="12802" max="12802" width="21.5" style="234" customWidth="1"/>
    <col min="12803" max="12803" width="8.375" style="234" customWidth="1"/>
    <col min="12804" max="12823" width="8.125" style="234" customWidth="1"/>
    <col min="12824" max="12824" width="10.625" style="234" customWidth="1"/>
    <col min="12825" max="12825" width="10" style="234" bestFit="1" customWidth="1"/>
    <col min="12826" max="13056" width="9" style="234"/>
    <col min="13057" max="13057" width="3.125" style="234" customWidth="1"/>
    <col min="13058" max="13058" width="21.5" style="234" customWidth="1"/>
    <col min="13059" max="13059" width="8.375" style="234" customWidth="1"/>
    <col min="13060" max="13079" width="8.125" style="234" customWidth="1"/>
    <col min="13080" max="13080" width="10.625" style="234" customWidth="1"/>
    <col min="13081" max="13081" width="10" style="234" bestFit="1" customWidth="1"/>
    <col min="13082" max="13312" width="9" style="234"/>
    <col min="13313" max="13313" width="3.125" style="234" customWidth="1"/>
    <col min="13314" max="13314" width="21.5" style="234" customWidth="1"/>
    <col min="13315" max="13315" width="8.375" style="234" customWidth="1"/>
    <col min="13316" max="13335" width="8.125" style="234" customWidth="1"/>
    <col min="13336" max="13336" width="10.625" style="234" customWidth="1"/>
    <col min="13337" max="13337" width="10" style="234" bestFit="1" customWidth="1"/>
    <col min="13338" max="13568" width="9" style="234"/>
    <col min="13569" max="13569" width="3.125" style="234" customWidth="1"/>
    <col min="13570" max="13570" width="21.5" style="234" customWidth="1"/>
    <col min="13571" max="13571" width="8.375" style="234" customWidth="1"/>
    <col min="13572" max="13591" width="8.125" style="234" customWidth="1"/>
    <col min="13592" max="13592" width="10.625" style="234" customWidth="1"/>
    <col min="13593" max="13593" width="10" style="234" bestFit="1" customWidth="1"/>
    <col min="13594" max="13824" width="9" style="234"/>
    <col min="13825" max="13825" width="3.125" style="234" customWidth="1"/>
    <col min="13826" max="13826" width="21.5" style="234" customWidth="1"/>
    <col min="13827" max="13827" width="8.375" style="234" customWidth="1"/>
    <col min="13828" max="13847" width="8.125" style="234" customWidth="1"/>
    <col min="13848" max="13848" width="10.625" style="234" customWidth="1"/>
    <col min="13849" max="13849" width="10" style="234" bestFit="1" customWidth="1"/>
    <col min="13850" max="14080" width="9" style="234"/>
    <col min="14081" max="14081" width="3.125" style="234" customWidth="1"/>
    <col min="14082" max="14082" width="21.5" style="234" customWidth="1"/>
    <col min="14083" max="14083" width="8.375" style="234" customWidth="1"/>
    <col min="14084" max="14103" width="8.125" style="234" customWidth="1"/>
    <col min="14104" max="14104" width="10.625" style="234" customWidth="1"/>
    <col min="14105" max="14105" width="10" style="234" bestFit="1" customWidth="1"/>
    <col min="14106" max="14336" width="9" style="234"/>
    <col min="14337" max="14337" width="3.125" style="234" customWidth="1"/>
    <col min="14338" max="14338" width="21.5" style="234" customWidth="1"/>
    <col min="14339" max="14339" width="8.375" style="234" customWidth="1"/>
    <col min="14340" max="14359" width="8.125" style="234" customWidth="1"/>
    <col min="14360" max="14360" width="10.625" style="234" customWidth="1"/>
    <col min="14361" max="14361" width="10" style="234" bestFit="1" customWidth="1"/>
    <col min="14362" max="14592" width="9" style="234"/>
    <col min="14593" max="14593" width="3.125" style="234" customWidth="1"/>
    <col min="14594" max="14594" width="21.5" style="234" customWidth="1"/>
    <col min="14595" max="14595" width="8.375" style="234" customWidth="1"/>
    <col min="14596" max="14615" width="8.125" style="234" customWidth="1"/>
    <col min="14616" max="14616" width="10.625" style="234" customWidth="1"/>
    <col min="14617" max="14617" width="10" style="234" bestFit="1" customWidth="1"/>
    <col min="14618" max="14848" width="9" style="234"/>
    <col min="14849" max="14849" width="3.125" style="234" customWidth="1"/>
    <col min="14850" max="14850" width="21.5" style="234" customWidth="1"/>
    <col min="14851" max="14851" width="8.375" style="234" customWidth="1"/>
    <col min="14852" max="14871" width="8.125" style="234" customWidth="1"/>
    <col min="14872" max="14872" width="10.625" style="234" customWidth="1"/>
    <col min="14873" max="14873" width="10" style="234" bestFit="1" customWidth="1"/>
    <col min="14874" max="15104" width="9" style="234"/>
    <col min="15105" max="15105" width="3.125" style="234" customWidth="1"/>
    <col min="15106" max="15106" width="21.5" style="234" customWidth="1"/>
    <col min="15107" max="15107" width="8.375" style="234" customWidth="1"/>
    <col min="15108" max="15127" width="8.125" style="234" customWidth="1"/>
    <col min="15128" max="15128" width="10.625" style="234" customWidth="1"/>
    <col min="15129" max="15129" width="10" style="234" bestFit="1" customWidth="1"/>
    <col min="15130" max="15360" width="9" style="234"/>
    <col min="15361" max="15361" width="3.125" style="234" customWidth="1"/>
    <col min="15362" max="15362" width="21.5" style="234" customWidth="1"/>
    <col min="15363" max="15363" width="8.375" style="234" customWidth="1"/>
    <col min="15364" max="15383" width="8.125" style="234" customWidth="1"/>
    <col min="15384" max="15384" width="10.625" style="234" customWidth="1"/>
    <col min="15385" max="15385" width="10" style="234" bestFit="1" customWidth="1"/>
    <col min="15386" max="15616" width="9" style="234"/>
    <col min="15617" max="15617" width="3.125" style="234" customWidth="1"/>
    <col min="15618" max="15618" width="21.5" style="234" customWidth="1"/>
    <col min="15619" max="15619" width="8.375" style="234" customWidth="1"/>
    <col min="15620" max="15639" width="8.125" style="234" customWidth="1"/>
    <col min="15640" max="15640" width="10.625" style="234" customWidth="1"/>
    <col min="15641" max="15641" width="10" style="234" bestFit="1" customWidth="1"/>
    <col min="15642" max="15872" width="9" style="234"/>
    <col min="15873" max="15873" width="3.125" style="234" customWidth="1"/>
    <col min="15874" max="15874" width="21.5" style="234" customWidth="1"/>
    <col min="15875" max="15875" width="8.375" style="234" customWidth="1"/>
    <col min="15876" max="15895" width="8.125" style="234" customWidth="1"/>
    <col min="15896" max="15896" width="10.625" style="234" customWidth="1"/>
    <col min="15897" max="15897" width="10" style="234" bestFit="1" customWidth="1"/>
    <col min="15898" max="16128" width="9" style="234"/>
    <col min="16129" max="16129" width="3.125" style="234" customWidth="1"/>
    <col min="16130" max="16130" width="21.5" style="234" customWidth="1"/>
    <col min="16131" max="16131" width="8.375" style="234" customWidth="1"/>
    <col min="16132" max="16151" width="8.125" style="234" customWidth="1"/>
    <col min="16152" max="16152" width="10.625" style="234" customWidth="1"/>
    <col min="16153" max="16153" width="10" style="234" bestFit="1" customWidth="1"/>
    <col min="16154" max="16384" width="9" style="234"/>
  </cols>
  <sheetData>
    <row r="1" spans="1:24" s="247" customFormat="1" ht="21" customHeight="1">
      <c r="A1" s="963" t="s">
        <v>331</v>
      </c>
      <c r="B1" s="963"/>
      <c r="C1" s="963"/>
      <c r="D1" s="963"/>
      <c r="E1" s="963"/>
      <c r="F1" s="963"/>
      <c r="G1" s="963"/>
      <c r="H1" s="963"/>
      <c r="I1" s="963"/>
      <c r="J1" s="963"/>
      <c r="K1" s="963"/>
      <c r="L1" s="963"/>
      <c r="M1" s="963"/>
      <c r="N1" s="963"/>
      <c r="O1" s="963"/>
      <c r="P1" s="963"/>
      <c r="Q1" s="963"/>
      <c r="R1" s="963"/>
      <c r="S1" s="963"/>
      <c r="T1" s="963"/>
      <c r="U1" s="963"/>
      <c r="V1" s="963"/>
      <c r="W1" s="963"/>
      <c r="X1" s="963"/>
    </row>
    <row r="2" spans="1:24" s="247" customFormat="1" ht="17.25" customHeight="1" thickBot="1">
      <c r="A2" s="657"/>
      <c r="B2" s="249"/>
      <c r="C2" s="250"/>
      <c r="V2" s="971" t="s">
        <v>88</v>
      </c>
      <c r="W2" s="971"/>
      <c r="X2" s="971"/>
    </row>
    <row r="3" spans="1:24" ht="15.95" customHeight="1">
      <c r="A3" s="972" t="s">
        <v>190</v>
      </c>
      <c r="B3" s="1007"/>
      <c r="C3" s="1011" t="s">
        <v>191</v>
      </c>
      <c r="D3" s="1014" t="s">
        <v>184</v>
      </c>
      <c r="E3" s="981"/>
      <c r="F3" s="981"/>
      <c r="G3" s="981"/>
      <c r="H3" s="981"/>
      <c r="I3" s="981"/>
      <c r="J3" s="981"/>
      <c r="K3" s="981"/>
      <c r="L3" s="981"/>
      <c r="M3" s="981"/>
      <c r="N3" s="981"/>
      <c r="O3" s="981"/>
      <c r="P3" s="981"/>
      <c r="Q3" s="981"/>
      <c r="R3" s="981"/>
      <c r="S3" s="981"/>
      <c r="T3" s="981"/>
      <c r="U3" s="981"/>
      <c r="V3" s="981"/>
      <c r="W3" s="988"/>
      <c r="X3" s="982" t="s">
        <v>172</v>
      </c>
    </row>
    <row r="4" spans="1:24" ht="15" customHeight="1">
      <c r="A4" s="975"/>
      <c r="B4" s="1008"/>
      <c r="C4" s="1012"/>
      <c r="D4" s="853" t="s">
        <v>327</v>
      </c>
      <c r="E4" s="343">
        <v>34</v>
      </c>
      <c r="F4" s="343">
        <v>35</v>
      </c>
      <c r="G4" s="343">
        <v>36</v>
      </c>
      <c r="H4" s="343">
        <v>37</v>
      </c>
      <c r="I4" s="343">
        <v>38</v>
      </c>
      <c r="J4" s="343">
        <v>39</v>
      </c>
      <c r="K4" s="343">
        <v>40</v>
      </c>
      <c r="L4" s="343">
        <v>41</v>
      </c>
      <c r="M4" s="343">
        <v>42</v>
      </c>
      <c r="N4" s="343">
        <v>43</v>
      </c>
      <c r="O4" s="343">
        <v>44</v>
      </c>
      <c r="P4" s="343">
        <v>45</v>
      </c>
      <c r="Q4" s="343">
        <v>46</v>
      </c>
      <c r="R4" s="343">
        <v>47</v>
      </c>
      <c r="S4" s="343">
        <v>48</v>
      </c>
      <c r="T4" s="343">
        <v>49</v>
      </c>
      <c r="U4" s="343">
        <v>50</v>
      </c>
      <c r="V4" s="343">
        <v>51</v>
      </c>
      <c r="W4" s="854">
        <v>52</v>
      </c>
      <c r="X4" s="983"/>
    </row>
    <row r="5" spans="1:24" s="236" customFormat="1" ht="15" customHeight="1" thickBot="1">
      <c r="A5" s="1009"/>
      <c r="B5" s="1010"/>
      <c r="C5" s="1013"/>
      <c r="D5" s="843" t="s">
        <v>394</v>
      </c>
      <c r="E5" s="839" t="s">
        <v>395</v>
      </c>
      <c r="F5" s="839" t="s">
        <v>379</v>
      </c>
      <c r="G5" s="839" t="s">
        <v>380</v>
      </c>
      <c r="H5" s="839" t="s">
        <v>381</v>
      </c>
      <c r="I5" s="839" t="s">
        <v>382</v>
      </c>
      <c r="J5" s="839" t="s">
        <v>383</v>
      </c>
      <c r="K5" s="839" t="s">
        <v>384</v>
      </c>
      <c r="L5" s="839" t="s">
        <v>385</v>
      </c>
      <c r="M5" s="839" t="s">
        <v>386</v>
      </c>
      <c r="N5" s="839" t="s">
        <v>387</v>
      </c>
      <c r="O5" s="839" t="s">
        <v>388</v>
      </c>
      <c r="P5" s="839" t="s">
        <v>389</v>
      </c>
      <c r="Q5" s="839" t="s">
        <v>390</v>
      </c>
      <c r="R5" s="839" t="s">
        <v>391</v>
      </c>
      <c r="S5" s="840" t="s">
        <v>392</v>
      </c>
      <c r="T5" s="841" t="s">
        <v>393</v>
      </c>
      <c r="U5" s="839" t="s">
        <v>396</v>
      </c>
      <c r="V5" s="840" t="s">
        <v>397</v>
      </c>
      <c r="W5" s="852" t="s">
        <v>398</v>
      </c>
      <c r="X5" s="1015"/>
    </row>
    <row r="6" spans="1:24" ht="26.1" customHeight="1">
      <c r="A6" s="1022" t="s">
        <v>192</v>
      </c>
      <c r="B6" s="623"/>
      <c r="C6" s="624"/>
      <c r="D6" s="625"/>
      <c r="E6" s="626"/>
      <c r="F6" s="626"/>
      <c r="G6" s="626"/>
      <c r="H6" s="626"/>
      <c r="I6" s="626"/>
      <c r="J6" s="626"/>
      <c r="K6" s="626"/>
      <c r="L6" s="626"/>
      <c r="M6" s="626"/>
      <c r="N6" s="626"/>
      <c r="O6" s="626"/>
      <c r="P6" s="626"/>
      <c r="Q6" s="626"/>
      <c r="R6" s="626"/>
      <c r="S6" s="626"/>
      <c r="T6" s="626"/>
      <c r="U6" s="626"/>
      <c r="V6" s="626"/>
      <c r="W6" s="627"/>
      <c r="X6" s="281">
        <f t="shared" ref="X6:X13" si="0">SUM(D6:W6)</f>
        <v>0</v>
      </c>
    </row>
    <row r="7" spans="1:24" ht="26.1" customHeight="1">
      <c r="A7" s="1023"/>
      <c r="B7" s="628"/>
      <c r="C7" s="629"/>
      <c r="D7" s="630"/>
      <c r="E7" s="631"/>
      <c r="F7" s="631"/>
      <c r="G7" s="631"/>
      <c r="H7" s="631"/>
      <c r="I7" s="631"/>
      <c r="J7" s="631"/>
      <c r="K7" s="631"/>
      <c r="L7" s="631"/>
      <c r="M7" s="631"/>
      <c r="N7" s="631"/>
      <c r="O7" s="631"/>
      <c r="P7" s="631"/>
      <c r="Q7" s="631"/>
      <c r="R7" s="631"/>
      <c r="S7" s="631"/>
      <c r="T7" s="631"/>
      <c r="U7" s="631"/>
      <c r="V7" s="631"/>
      <c r="W7" s="632"/>
      <c r="X7" s="282">
        <f t="shared" si="0"/>
        <v>0</v>
      </c>
    </row>
    <row r="8" spans="1:24" ht="26.1" customHeight="1">
      <c r="A8" s="1023"/>
      <c r="B8" s="633"/>
      <c r="C8" s="629"/>
      <c r="D8" s="630"/>
      <c r="E8" s="631"/>
      <c r="F8" s="631"/>
      <c r="G8" s="631"/>
      <c r="H8" s="631"/>
      <c r="I8" s="631"/>
      <c r="J8" s="631"/>
      <c r="K8" s="631"/>
      <c r="L8" s="631"/>
      <c r="M8" s="631"/>
      <c r="N8" s="631"/>
      <c r="O8" s="631"/>
      <c r="P8" s="631"/>
      <c r="Q8" s="631"/>
      <c r="R8" s="631"/>
      <c r="S8" s="631"/>
      <c r="T8" s="631"/>
      <c r="U8" s="631"/>
      <c r="V8" s="631"/>
      <c r="W8" s="632"/>
      <c r="X8" s="282">
        <f t="shared" si="0"/>
        <v>0</v>
      </c>
    </row>
    <row r="9" spans="1:24" ht="26.1" customHeight="1">
      <c r="A9" s="1023"/>
      <c r="B9" s="634"/>
      <c r="C9" s="629"/>
      <c r="D9" s="630"/>
      <c r="E9" s="631"/>
      <c r="F9" s="631"/>
      <c r="G9" s="631"/>
      <c r="H9" s="631"/>
      <c r="I9" s="631"/>
      <c r="J9" s="631"/>
      <c r="K9" s="631"/>
      <c r="L9" s="631"/>
      <c r="M9" s="631"/>
      <c r="N9" s="631"/>
      <c r="O9" s="631"/>
      <c r="P9" s="631"/>
      <c r="Q9" s="631"/>
      <c r="R9" s="631"/>
      <c r="S9" s="631"/>
      <c r="T9" s="631"/>
      <c r="U9" s="631"/>
      <c r="V9" s="631"/>
      <c r="W9" s="635"/>
      <c r="X9" s="282">
        <f t="shared" si="0"/>
        <v>0</v>
      </c>
    </row>
    <row r="10" spans="1:24" ht="26.1" customHeight="1">
      <c r="A10" s="1023"/>
      <c r="B10" s="634"/>
      <c r="C10" s="629"/>
      <c r="D10" s="630"/>
      <c r="E10" s="631"/>
      <c r="F10" s="631"/>
      <c r="G10" s="631"/>
      <c r="H10" s="631"/>
      <c r="I10" s="631"/>
      <c r="J10" s="631"/>
      <c r="K10" s="631"/>
      <c r="L10" s="631"/>
      <c r="M10" s="631"/>
      <c r="N10" s="631"/>
      <c r="O10" s="631"/>
      <c r="P10" s="631"/>
      <c r="Q10" s="631"/>
      <c r="R10" s="631"/>
      <c r="S10" s="631"/>
      <c r="T10" s="631"/>
      <c r="U10" s="631"/>
      <c r="V10" s="631"/>
      <c r="W10" s="635"/>
      <c r="X10" s="282">
        <f t="shared" si="0"/>
        <v>0</v>
      </c>
    </row>
    <row r="11" spans="1:24" ht="26.1" customHeight="1">
      <c r="A11" s="1023"/>
      <c r="B11" s="634"/>
      <c r="C11" s="629"/>
      <c r="D11" s="630"/>
      <c r="E11" s="631"/>
      <c r="F11" s="631"/>
      <c r="G11" s="631"/>
      <c r="H11" s="631"/>
      <c r="I11" s="631"/>
      <c r="J11" s="631"/>
      <c r="K11" s="631"/>
      <c r="L11" s="631"/>
      <c r="M11" s="631"/>
      <c r="N11" s="631"/>
      <c r="O11" s="631"/>
      <c r="P11" s="631"/>
      <c r="Q11" s="631"/>
      <c r="R11" s="631"/>
      <c r="S11" s="631"/>
      <c r="T11" s="631"/>
      <c r="U11" s="631"/>
      <c r="V11" s="631"/>
      <c r="W11" s="632"/>
      <c r="X11" s="282">
        <f t="shared" si="0"/>
        <v>0</v>
      </c>
    </row>
    <row r="12" spans="1:24" ht="26.1" customHeight="1">
      <c r="A12" s="1023"/>
      <c r="B12" s="634"/>
      <c r="C12" s="629"/>
      <c r="D12" s="630"/>
      <c r="E12" s="631"/>
      <c r="F12" s="631"/>
      <c r="G12" s="631"/>
      <c r="H12" s="631"/>
      <c r="I12" s="631"/>
      <c r="J12" s="631"/>
      <c r="K12" s="631"/>
      <c r="L12" s="631"/>
      <c r="M12" s="631"/>
      <c r="N12" s="631"/>
      <c r="O12" s="631"/>
      <c r="P12" s="631"/>
      <c r="Q12" s="631"/>
      <c r="R12" s="631"/>
      <c r="S12" s="631"/>
      <c r="T12" s="631"/>
      <c r="U12" s="631"/>
      <c r="V12" s="631"/>
      <c r="W12" s="632"/>
      <c r="X12" s="282">
        <f t="shared" si="0"/>
        <v>0</v>
      </c>
    </row>
    <row r="13" spans="1:24" ht="26.1" customHeight="1">
      <c r="A13" s="1023"/>
      <c r="B13" s="634"/>
      <c r="C13" s="629"/>
      <c r="D13" s="630"/>
      <c r="E13" s="631"/>
      <c r="F13" s="631"/>
      <c r="G13" s="631"/>
      <c r="H13" s="631"/>
      <c r="I13" s="631"/>
      <c r="J13" s="631"/>
      <c r="K13" s="631"/>
      <c r="L13" s="631"/>
      <c r="M13" s="631"/>
      <c r="N13" s="631"/>
      <c r="O13" s="631"/>
      <c r="P13" s="631"/>
      <c r="Q13" s="631"/>
      <c r="R13" s="631"/>
      <c r="S13" s="631"/>
      <c r="T13" s="631"/>
      <c r="U13" s="631"/>
      <c r="V13" s="631"/>
      <c r="W13" s="632"/>
      <c r="X13" s="282">
        <f t="shared" si="0"/>
        <v>0</v>
      </c>
    </row>
    <row r="14" spans="1:24" ht="26.1" customHeight="1">
      <c r="A14" s="1023"/>
      <c r="B14" s="634"/>
      <c r="C14" s="629"/>
      <c r="D14" s="630"/>
      <c r="E14" s="631"/>
      <c r="F14" s="631"/>
      <c r="G14" s="631"/>
      <c r="H14" s="631"/>
      <c r="I14" s="631"/>
      <c r="J14" s="631"/>
      <c r="K14" s="631"/>
      <c r="L14" s="631"/>
      <c r="M14" s="631"/>
      <c r="N14" s="631"/>
      <c r="O14" s="631"/>
      <c r="P14" s="631"/>
      <c r="Q14" s="631"/>
      <c r="R14" s="631"/>
      <c r="S14" s="631"/>
      <c r="T14" s="631"/>
      <c r="U14" s="631"/>
      <c r="V14" s="631"/>
      <c r="W14" s="632"/>
      <c r="X14" s="282">
        <f t="shared" ref="X14:X31" si="1">SUM(D14:W14)</f>
        <v>0</v>
      </c>
    </row>
    <row r="15" spans="1:24" ht="26.1" customHeight="1">
      <c r="A15" s="1023"/>
      <c r="B15" s="633"/>
      <c r="C15" s="629"/>
      <c r="D15" s="630"/>
      <c r="E15" s="631"/>
      <c r="F15" s="631"/>
      <c r="G15" s="631"/>
      <c r="H15" s="631"/>
      <c r="I15" s="631"/>
      <c r="J15" s="631"/>
      <c r="K15" s="631"/>
      <c r="L15" s="631"/>
      <c r="M15" s="631"/>
      <c r="N15" s="631"/>
      <c r="O15" s="631"/>
      <c r="P15" s="631"/>
      <c r="Q15" s="631"/>
      <c r="R15" s="631"/>
      <c r="S15" s="631"/>
      <c r="T15" s="631"/>
      <c r="U15" s="631"/>
      <c r="V15" s="631"/>
      <c r="W15" s="632"/>
      <c r="X15" s="282">
        <f t="shared" si="1"/>
        <v>0</v>
      </c>
    </row>
    <row r="16" spans="1:24" ht="26.1" customHeight="1">
      <c r="A16" s="1023"/>
      <c r="B16" s="634"/>
      <c r="C16" s="629"/>
      <c r="D16" s="630"/>
      <c r="E16" s="631"/>
      <c r="F16" s="631"/>
      <c r="G16" s="631"/>
      <c r="H16" s="631"/>
      <c r="I16" s="631"/>
      <c r="J16" s="631"/>
      <c r="K16" s="631"/>
      <c r="L16" s="631"/>
      <c r="M16" s="631"/>
      <c r="N16" s="631"/>
      <c r="O16" s="631"/>
      <c r="P16" s="631"/>
      <c r="Q16" s="631"/>
      <c r="R16" s="631"/>
      <c r="S16" s="631"/>
      <c r="T16" s="631"/>
      <c r="U16" s="631"/>
      <c r="V16" s="631"/>
      <c r="W16" s="632"/>
      <c r="X16" s="282">
        <f t="shared" si="1"/>
        <v>0</v>
      </c>
    </row>
    <row r="17" spans="1:25" ht="26.1" customHeight="1">
      <c r="A17" s="1023"/>
      <c r="B17" s="634"/>
      <c r="C17" s="629"/>
      <c r="D17" s="630"/>
      <c r="E17" s="631"/>
      <c r="F17" s="631"/>
      <c r="G17" s="631"/>
      <c r="H17" s="631"/>
      <c r="I17" s="631"/>
      <c r="J17" s="631"/>
      <c r="K17" s="631"/>
      <c r="L17" s="631"/>
      <c r="M17" s="631"/>
      <c r="N17" s="631"/>
      <c r="O17" s="631"/>
      <c r="P17" s="631"/>
      <c r="Q17" s="631"/>
      <c r="R17" s="631"/>
      <c r="S17" s="631"/>
      <c r="T17" s="631"/>
      <c r="U17" s="631"/>
      <c r="V17" s="631"/>
      <c r="W17" s="632"/>
      <c r="X17" s="282">
        <f t="shared" si="1"/>
        <v>0</v>
      </c>
    </row>
    <row r="18" spans="1:25" ht="26.1" customHeight="1">
      <c r="A18" s="1023"/>
      <c r="B18" s="634"/>
      <c r="C18" s="629"/>
      <c r="D18" s="630"/>
      <c r="E18" s="631"/>
      <c r="F18" s="631"/>
      <c r="G18" s="631"/>
      <c r="H18" s="631"/>
      <c r="I18" s="631"/>
      <c r="J18" s="631"/>
      <c r="K18" s="631"/>
      <c r="L18" s="631"/>
      <c r="M18" s="631"/>
      <c r="N18" s="631"/>
      <c r="O18" s="631"/>
      <c r="P18" s="631"/>
      <c r="Q18" s="631"/>
      <c r="R18" s="631"/>
      <c r="S18" s="631"/>
      <c r="T18" s="631"/>
      <c r="U18" s="631"/>
      <c r="V18" s="631"/>
      <c r="W18" s="632"/>
      <c r="X18" s="282">
        <f t="shared" si="1"/>
        <v>0</v>
      </c>
    </row>
    <row r="19" spans="1:25" ht="26.1" customHeight="1">
      <c r="A19" s="1023"/>
      <c r="B19" s="634"/>
      <c r="C19" s="629"/>
      <c r="D19" s="630"/>
      <c r="E19" s="631"/>
      <c r="F19" s="631"/>
      <c r="G19" s="631"/>
      <c r="H19" s="631"/>
      <c r="I19" s="631"/>
      <c r="J19" s="631"/>
      <c r="K19" s="631"/>
      <c r="L19" s="631"/>
      <c r="M19" s="631"/>
      <c r="N19" s="631"/>
      <c r="O19" s="631"/>
      <c r="P19" s="631"/>
      <c r="Q19" s="631"/>
      <c r="R19" s="631"/>
      <c r="S19" s="631"/>
      <c r="T19" s="631"/>
      <c r="U19" s="631"/>
      <c r="V19" s="631"/>
      <c r="W19" s="632"/>
      <c r="X19" s="282">
        <f t="shared" si="1"/>
        <v>0</v>
      </c>
    </row>
    <row r="20" spans="1:25" ht="26.1" customHeight="1">
      <c r="A20" s="1023"/>
      <c r="B20" s="634"/>
      <c r="C20" s="629"/>
      <c r="D20" s="630"/>
      <c r="E20" s="631"/>
      <c r="F20" s="631"/>
      <c r="G20" s="631"/>
      <c r="H20" s="631"/>
      <c r="I20" s="631"/>
      <c r="J20" s="631"/>
      <c r="K20" s="631"/>
      <c r="L20" s="631"/>
      <c r="M20" s="631"/>
      <c r="N20" s="631"/>
      <c r="O20" s="631"/>
      <c r="P20" s="631"/>
      <c r="Q20" s="631"/>
      <c r="R20" s="631"/>
      <c r="S20" s="631"/>
      <c r="T20" s="631"/>
      <c r="U20" s="631"/>
      <c r="V20" s="631"/>
      <c r="W20" s="632"/>
      <c r="X20" s="282">
        <f t="shared" ref="X20:X24" si="2">SUM(D20:W20)</f>
        <v>0</v>
      </c>
    </row>
    <row r="21" spans="1:25" ht="26.1" customHeight="1">
      <c r="A21" s="1023"/>
      <c r="B21" s="634"/>
      <c r="C21" s="629"/>
      <c r="D21" s="630"/>
      <c r="E21" s="631"/>
      <c r="F21" s="631"/>
      <c r="G21" s="631"/>
      <c r="H21" s="631"/>
      <c r="I21" s="631"/>
      <c r="J21" s="631"/>
      <c r="K21" s="631"/>
      <c r="L21" s="631"/>
      <c r="M21" s="631"/>
      <c r="N21" s="631"/>
      <c r="O21" s="631"/>
      <c r="P21" s="631"/>
      <c r="Q21" s="631"/>
      <c r="R21" s="631"/>
      <c r="S21" s="631"/>
      <c r="T21" s="631"/>
      <c r="U21" s="631"/>
      <c r="V21" s="631"/>
      <c r="W21" s="632"/>
      <c r="X21" s="282">
        <f t="shared" si="2"/>
        <v>0</v>
      </c>
    </row>
    <row r="22" spans="1:25" ht="26.1" customHeight="1">
      <c r="A22" s="1023"/>
      <c r="B22" s="634"/>
      <c r="C22" s="629"/>
      <c r="D22" s="630"/>
      <c r="E22" s="631"/>
      <c r="F22" s="631"/>
      <c r="G22" s="631"/>
      <c r="H22" s="631"/>
      <c r="I22" s="631"/>
      <c r="J22" s="631"/>
      <c r="K22" s="631"/>
      <c r="L22" s="631"/>
      <c r="M22" s="631"/>
      <c r="N22" s="631"/>
      <c r="O22" s="631"/>
      <c r="P22" s="631"/>
      <c r="Q22" s="631"/>
      <c r="R22" s="631"/>
      <c r="S22" s="631"/>
      <c r="T22" s="631"/>
      <c r="U22" s="631"/>
      <c r="V22" s="631"/>
      <c r="W22" s="632"/>
      <c r="X22" s="282">
        <f t="shared" si="2"/>
        <v>0</v>
      </c>
    </row>
    <row r="23" spans="1:25" ht="26.1" customHeight="1">
      <c r="A23" s="1023"/>
      <c r="B23" s="634"/>
      <c r="C23" s="629"/>
      <c r="D23" s="630"/>
      <c r="E23" s="631"/>
      <c r="F23" s="631"/>
      <c r="G23" s="631"/>
      <c r="H23" s="631"/>
      <c r="I23" s="631"/>
      <c r="J23" s="631"/>
      <c r="K23" s="631"/>
      <c r="L23" s="631"/>
      <c r="M23" s="631"/>
      <c r="N23" s="631"/>
      <c r="O23" s="631"/>
      <c r="P23" s="631"/>
      <c r="Q23" s="631"/>
      <c r="R23" s="631"/>
      <c r="S23" s="631"/>
      <c r="T23" s="631"/>
      <c r="U23" s="631"/>
      <c r="V23" s="631"/>
      <c r="W23" s="632"/>
      <c r="X23" s="282">
        <f t="shared" si="2"/>
        <v>0</v>
      </c>
    </row>
    <row r="24" spans="1:25" ht="26.1" customHeight="1">
      <c r="A24" s="1023"/>
      <c r="B24" s="634"/>
      <c r="C24" s="629"/>
      <c r="D24" s="630"/>
      <c r="E24" s="631"/>
      <c r="F24" s="631"/>
      <c r="G24" s="631"/>
      <c r="H24" s="631"/>
      <c r="I24" s="631"/>
      <c r="J24" s="631"/>
      <c r="K24" s="631"/>
      <c r="L24" s="631"/>
      <c r="M24" s="631"/>
      <c r="N24" s="631"/>
      <c r="O24" s="631"/>
      <c r="P24" s="631"/>
      <c r="Q24" s="631"/>
      <c r="R24" s="631"/>
      <c r="S24" s="631"/>
      <c r="T24" s="631"/>
      <c r="U24" s="631"/>
      <c r="V24" s="631"/>
      <c r="W24" s="632"/>
      <c r="X24" s="282">
        <f t="shared" si="2"/>
        <v>0</v>
      </c>
    </row>
    <row r="25" spans="1:25" ht="26.1" customHeight="1">
      <c r="A25" s="1023"/>
      <c r="B25" s="634"/>
      <c r="C25" s="629"/>
      <c r="D25" s="630"/>
      <c r="E25" s="631"/>
      <c r="F25" s="631"/>
      <c r="G25" s="631"/>
      <c r="H25" s="631"/>
      <c r="I25" s="631"/>
      <c r="J25" s="631"/>
      <c r="K25" s="631"/>
      <c r="L25" s="631"/>
      <c r="M25" s="631"/>
      <c r="N25" s="631"/>
      <c r="O25" s="631"/>
      <c r="P25" s="631"/>
      <c r="Q25" s="631"/>
      <c r="R25" s="631"/>
      <c r="S25" s="631"/>
      <c r="T25" s="631"/>
      <c r="U25" s="631"/>
      <c r="V25" s="631"/>
      <c r="W25" s="632"/>
      <c r="X25" s="282">
        <f t="shared" si="1"/>
        <v>0</v>
      </c>
    </row>
    <row r="26" spans="1:25" ht="26.1" customHeight="1">
      <c r="A26" s="1023"/>
      <c r="B26" s="634"/>
      <c r="C26" s="629"/>
      <c r="D26" s="630"/>
      <c r="E26" s="631"/>
      <c r="F26" s="631"/>
      <c r="G26" s="631"/>
      <c r="H26" s="631"/>
      <c r="I26" s="631"/>
      <c r="J26" s="631"/>
      <c r="K26" s="631"/>
      <c r="L26" s="631"/>
      <c r="M26" s="631"/>
      <c r="N26" s="631"/>
      <c r="O26" s="631"/>
      <c r="P26" s="631"/>
      <c r="Q26" s="631"/>
      <c r="R26" s="631"/>
      <c r="S26" s="631"/>
      <c r="T26" s="631"/>
      <c r="U26" s="631"/>
      <c r="V26" s="631"/>
      <c r="W26" s="632"/>
      <c r="X26" s="282">
        <f t="shared" si="1"/>
        <v>0</v>
      </c>
    </row>
    <row r="27" spans="1:25" ht="26.1" customHeight="1">
      <c r="A27" s="1023"/>
      <c r="B27" s="634"/>
      <c r="C27" s="629"/>
      <c r="D27" s="630"/>
      <c r="E27" s="631"/>
      <c r="F27" s="631"/>
      <c r="G27" s="631"/>
      <c r="H27" s="631"/>
      <c r="I27" s="631"/>
      <c r="J27" s="631"/>
      <c r="K27" s="631"/>
      <c r="L27" s="631"/>
      <c r="M27" s="631"/>
      <c r="N27" s="631"/>
      <c r="O27" s="631"/>
      <c r="P27" s="631"/>
      <c r="Q27" s="631"/>
      <c r="R27" s="631"/>
      <c r="S27" s="631"/>
      <c r="T27" s="631"/>
      <c r="U27" s="631"/>
      <c r="V27" s="631"/>
      <c r="W27" s="632"/>
      <c r="X27" s="282">
        <f t="shared" si="1"/>
        <v>0</v>
      </c>
    </row>
    <row r="28" spans="1:25" ht="26.1" customHeight="1">
      <c r="A28" s="1023"/>
      <c r="B28" s="634"/>
      <c r="C28" s="636"/>
      <c r="D28" s="630"/>
      <c r="E28" s="631"/>
      <c r="F28" s="631"/>
      <c r="G28" s="631"/>
      <c r="H28" s="631"/>
      <c r="I28" s="631"/>
      <c r="J28" s="631"/>
      <c r="K28" s="631"/>
      <c r="L28" s="631"/>
      <c r="M28" s="631"/>
      <c r="N28" s="631"/>
      <c r="O28" s="631"/>
      <c r="P28" s="631"/>
      <c r="Q28" s="631"/>
      <c r="R28" s="631"/>
      <c r="S28" s="631"/>
      <c r="T28" s="631"/>
      <c r="U28" s="631"/>
      <c r="V28" s="631"/>
      <c r="W28" s="632"/>
      <c r="X28" s="282">
        <f t="shared" si="1"/>
        <v>0</v>
      </c>
    </row>
    <row r="29" spans="1:25" ht="26.1" customHeight="1">
      <c r="A29" s="1023"/>
      <c r="B29" s="634"/>
      <c r="C29" s="636"/>
      <c r="D29" s="630"/>
      <c r="E29" s="631"/>
      <c r="F29" s="631"/>
      <c r="G29" s="631"/>
      <c r="H29" s="631"/>
      <c r="I29" s="631"/>
      <c r="J29" s="631"/>
      <c r="K29" s="631"/>
      <c r="L29" s="631"/>
      <c r="M29" s="631"/>
      <c r="N29" s="631"/>
      <c r="O29" s="631"/>
      <c r="P29" s="631"/>
      <c r="Q29" s="631"/>
      <c r="R29" s="631"/>
      <c r="S29" s="631"/>
      <c r="T29" s="631"/>
      <c r="U29" s="631"/>
      <c r="V29" s="631"/>
      <c r="W29" s="632"/>
      <c r="X29" s="282">
        <f t="shared" ref="X29" si="3">SUM(D29:W29)</f>
        <v>0</v>
      </c>
    </row>
    <row r="30" spans="1:25" ht="26.1" customHeight="1">
      <c r="A30" s="1023"/>
      <c r="B30" s="634"/>
      <c r="C30" s="629"/>
      <c r="D30" s="630"/>
      <c r="E30" s="631"/>
      <c r="F30" s="631"/>
      <c r="G30" s="631"/>
      <c r="H30" s="631"/>
      <c r="I30" s="631"/>
      <c r="J30" s="631"/>
      <c r="K30" s="631"/>
      <c r="L30" s="631"/>
      <c r="M30" s="631"/>
      <c r="N30" s="631"/>
      <c r="O30" s="631"/>
      <c r="P30" s="631"/>
      <c r="Q30" s="631"/>
      <c r="R30" s="631"/>
      <c r="S30" s="631"/>
      <c r="T30" s="631"/>
      <c r="U30" s="631"/>
      <c r="V30" s="631"/>
      <c r="W30" s="632"/>
      <c r="X30" s="282">
        <f t="shared" si="1"/>
        <v>0</v>
      </c>
    </row>
    <row r="31" spans="1:25" ht="26.1" customHeight="1">
      <c r="A31" s="1024"/>
      <c r="B31" s="637"/>
      <c r="C31" s="638"/>
      <c r="D31" s="639"/>
      <c r="E31" s="640"/>
      <c r="F31" s="640"/>
      <c r="G31" s="640"/>
      <c r="H31" s="640"/>
      <c r="I31" s="640"/>
      <c r="J31" s="640"/>
      <c r="K31" s="640"/>
      <c r="L31" s="640"/>
      <c r="M31" s="640"/>
      <c r="N31" s="640"/>
      <c r="O31" s="640"/>
      <c r="P31" s="640"/>
      <c r="Q31" s="640"/>
      <c r="R31" s="640"/>
      <c r="S31" s="640"/>
      <c r="T31" s="640"/>
      <c r="U31" s="640"/>
      <c r="V31" s="640"/>
      <c r="W31" s="641"/>
      <c r="X31" s="283">
        <f t="shared" si="1"/>
        <v>0</v>
      </c>
    </row>
    <row r="32" spans="1:25" ht="26.1" customHeight="1" thickBot="1">
      <c r="A32" s="1018" t="s">
        <v>193</v>
      </c>
      <c r="B32" s="1019"/>
      <c r="C32" s="284"/>
      <c r="D32" s="285">
        <f t="shared" ref="D32:W32" si="4">SUM(D6:D31)</f>
        <v>0</v>
      </c>
      <c r="E32" s="286">
        <f>SUM(E6:E31)</f>
        <v>0</v>
      </c>
      <c r="F32" s="286">
        <f t="shared" si="4"/>
        <v>0</v>
      </c>
      <c r="G32" s="286">
        <f t="shared" si="4"/>
        <v>0</v>
      </c>
      <c r="H32" s="286">
        <f t="shared" si="4"/>
        <v>0</v>
      </c>
      <c r="I32" s="286">
        <f t="shared" si="4"/>
        <v>0</v>
      </c>
      <c r="J32" s="286">
        <f t="shared" si="4"/>
        <v>0</v>
      </c>
      <c r="K32" s="286">
        <f t="shared" si="4"/>
        <v>0</v>
      </c>
      <c r="L32" s="286">
        <f t="shared" si="4"/>
        <v>0</v>
      </c>
      <c r="M32" s="286">
        <f t="shared" si="4"/>
        <v>0</v>
      </c>
      <c r="N32" s="286">
        <f t="shared" si="4"/>
        <v>0</v>
      </c>
      <c r="O32" s="286">
        <f>SUM(O6:O31)</f>
        <v>0</v>
      </c>
      <c r="P32" s="286">
        <f>SUM(P6:P31)</f>
        <v>0</v>
      </c>
      <c r="Q32" s="286">
        <f t="shared" si="4"/>
        <v>0</v>
      </c>
      <c r="R32" s="286">
        <f t="shared" si="4"/>
        <v>0</v>
      </c>
      <c r="S32" s="286">
        <f t="shared" si="4"/>
        <v>0</v>
      </c>
      <c r="T32" s="286">
        <f t="shared" si="4"/>
        <v>0</v>
      </c>
      <c r="U32" s="286">
        <f t="shared" si="4"/>
        <v>0</v>
      </c>
      <c r="V32" s="286">
        <f t="shared" si="4"/>
        <v>0</v>
      </c>
      <c r="W32" s="287">
        <f t="shared" si="4"/>
        <v>0</v>
      </c>
      <c r="X32" s="288">
        <f>SUM(D32:W32)</f>
        <v>0</v>
      </c>
      <c r="Y32" s="289"/>
    </row>
    <row r="33" spans="1:24" ht="26.1" customHeight="1">
      <c r="A33" s="1025" t="s">
        <v>194</v>
      </c>
      <c r="B33" s="642"/>
      <c r="C33" s="643"/>
      <c r="D33" s="644"/>
      <c r="E33" s="645"/>
      <c r="F33" s="645"/>
      <c r="G33" s="645"/>
      <c r="H33" s="645"/>
      <c r="I33" s="645"/>
      <c r="J33" s="645"/>
      <c r="K33" s="645"/>
      <c r="L33" s="645"/>
      <c r="M33" s="645"/>
      <c r="N33" s="645"/>
      <c r="O33" s="645"/>
      <c r="P33" s="645"/>
      <c r="Q33" s="645"/>
      <c r="R33" s="645"/>
      <c r="S33" s="645"/>
      <c r="T33" s="645"/>
      <c r="U33" s="645"/>
      <c r="V33" s="645"/>
      <c r="W33" s="646"/>
      <c r="X33" s="290">
        <f t="shared" ref="X33:X54" si="5">SUM(D33:W33)</f>
        <v>0</v>
      </c>
    </row>
    <row r="34" spans="1:24" ht="26.1" customHeight="1">
      <c r="A34" s="1026"/>
      <c r="B34" s="647"/>
      <c r="C34" s="624"/>
      <c r="D34" s="630"/>
      <c r="E34" s="631"/>
      <c r="F34" s="631"/>
      <c r="G34" s="631"/>
      <c r="H34" s="631"/>
      <c r="I34" s="631"/>
      <c r="J34" s="631"/>
      <c r="K34" s="631"/>
      <c r="L34" s="631"/>
      <c r="M34" s="631"/>
      <c r="N34" s="631"/>
      <c r="O34" s="631"/>
      <c r="P34" s="631"/>
      <c r="Q34" s="631"/>
      <c r="R34" s="631"/>
      <c r="S34" s="631"/>
      <c r="T34" s="631"/>
      <c r="U34" s="631"/>
      <c r="V34" s="631"/>
      <c r="W34" s="648"/>
      <c r="X34" s="282">
        <f t="shared" si="5"/>
        <v>0</v>
      </c>
    </row>
    <row r="35" spans="1:24" ht="26.1" customHeight="1">
      <c r="A35" s="1026"/>
      <c r="B35" s="649"/>
      <c r="C35" s="624"/>
      <c r="D35" s="630"/>
      <c r="E35" s="631"/>
      <c r="F35" s="631"/>
      <c r="G35" s="631"/>
      <c r="H35" s="631"/>
      <c r="I35" s="631"/>
      <c r="J35" s="631"/>
      <c r="K35" s="631"/>
      <c r="L35" s="631"/>
      <c r="M35" s="631"/>
      <c r="N35" s="631"/>
      <c r="O35" s="631"/>
      <c r="P35" s="631"/>
      <c r="Q35" s="631"/>
      <c r="R35" s="631"/>
      <c r="S35" s="631"/>
      <c r="T35" s="631"/>
      <c r="U35" s="631"/>
      <c r="V35" s="631"/>
      <c r="W35" s="648"/>
      <c r="X35" s="282">
        <f t="shared" si="5"/>
        <v>0</v>
      </c>
    </row>
    <row r="36" spans="1:24" ht="26.1" customHeight="1">
      <c r="A36" s="1026"/>
      <c r="B36" s="650"/>
      <c r="C36" s="624"/>
      <c r="D36" s="630"/>
      <c r="E36" s="631"/>
      <c r="F36" s="631"/>
      <c r="G36" s="631"/>
      <c r="H36" s="631"/>
      <c r="I36" s="631"/>
      <c r="J36" s="631"/>
      <c r="K36" s="631"/>
      <c r="L36" s="631"/>
      <c r="M36" s="631"/>
      <c r="N36" s="631"/>
      <c r="O36" s="631"/>
      <c r="P36" s="631"/>
      <c r="Q36" s="631"/>
      <c r="R36" s="631"/>
      <c r="S36" s="631"/>
      <c r="T36" s="631"/>
      <c r="U36" s="631"/>
      <c r="V36" s="631"/>
      <c r="W36" s="648"/>
      <c r="X36" s="282">
        <f t="shared" si="5"/>
        <v>0</v>
      </c>
    </row>
    <row r="37" spans="1:24" ht="26.1" customHeight="1">
      <c r="A37" s="1026"/>
      <c r="B37" s="650"/>
      <c r="C37" s="624"/>
      <c r="D37" s="630"/>
      <c r="E37" s="631"/>
      <c r="F37" s="631"/>
      <c r="G37" s="631"/>
      <c r="H37" s="631"/>
      <c r="I37" s="631"/>
      <c r="J37" s="631"/>
      <c r="K37" s="631"/>
      <c r="L37" s="631"/>
      <c r="M37" s="631"/>
      <c r="N37" s="631"/>
      <c r="O37" s="631"/>
      <c r="P37" s="631"/>
      <c r="Q37" s="631"/>
      <c r="R37" s="631"/>
      <c r="S37" s="631"/>
      <c r="T37" s="631"/>
      <c r="U37" s="631"/>
      <c r="V37" s="631"/>
      <c r="W37" s="648"/>
      <c r="X37" s="282">
        <f t="shared" si="5"/>
        <v>0</v>
      </c>
    </row>
    <row r="38" spans="1:24" ht="26.1" customHeight="1">
      <c r="A38" s="1026"/>
      <c r="B38" s="650"/>
      <c r="C38" s="624"/>
      <c r="D38" s="630"/>
      <c r="E38" s="631"/>
      <c r="F38" s="631"/>
      <c r="G38" s="631"/>
      <c r="H38" s="631"/>
      <c r="I38" s="631"/>
      <c r="J38" s="631"/>
      <c r="K38" s="631"/>
      <c r="L38" s="631"/>
      <c r="M38" s="631"/>
      <c r="N38" s="631"/>
      <c r="O38" s="631"/>
      <c r="P38" s="631"/>
      <c r="Q38" s="631"/>
      <c r="R38" s="631"/>
      <c r="S38" s="631"/>
      <c r="T38" s="631"/>
      <c r="U38" s="631"/>
      <c r="V38" s="631"/>
      <c r="W38" s="648"/>
      <c r="X38" s="282">
        <f t="shared" si="5"/>
        <v>0</v>
      </c>
    </row>
    <row r="39" spans="1:24" ht="26.1" customHeight="1">
      <c r="A39" s="1026"/>
      <c r="B39" s="647"/>
      <c r="C39" s="624"/>
      <c r="D39" s="630"/>
      <c r="E39" s="631"/>
      <c r="F39" s="631"/>
      <c r="G39" s="631"/>
      <c r="H39" s="631"/>
      <c r="I39" s="631"/>
      <c r="J39" s="631"/>
      <c r="K39" s="631"/>
      <c r="L39" s="631"/>
      <c r="M39" s="631"/>
      <c r="N39" s="631"/>
      <c r="O39" s="631"/>
      <c r="P39" s="631"/>
      <c r="Q39" s="631"/>
      <c r="R39" s="631"/>
      <c r="S39" s="631"/>
      <c r="T39" s="631"/>
      <c r="U39" s="631"/>
      <c r="V39" s="631"/>
      <c r="W39" s="648"/>
      <c r="X39" s="282">
        <f t="shared" si="5"/>
        <v>0</v>
      </c>
    </row>
    <row r="40" spans="1:24" ht="26.1" customHeight="1">
      <c r="A40" s="1026"/>
      <c r="B40" s="647"/>
      <c r="C40" s="624"/>
      <c r="D40" s="630"/>
      <c r="E40" s="631"/>
      <c r="F40" s="631"/>
      <c r="G40" s="631"/>
      <c r="H40" s="631"/>
      <c r="I40" s="631"/>
      <c r="J40" s="631"/>
      <c r="K40" s="631"/>
      <c r="L40" s="631"/>
      <c r="M40" s="631"/>
      <c r="N40" s="631"/>
      <c r="O40" s="631"/>
      <c r="P40" s="631"/>
      <c r="Q40" s="631"/>
      <c r="R40" s="631"/>
      <c r="S40" s="631"/>
      <c r="T40" s="631"/>
      <c r="U40" s="631"/>
      <c r="V40" s="631"/>
      <c r="W40" s="648"/>
      <c r="X40" s="282">
        <f t="shared" si="5"/>
        <v>0</v>
      </c>
    </row>
    <row r="41" spans="1:24" ht="26.1" customHeight="1">
      <c r="A41" s="1026"/>
      <c r="B41" s="647"/>
      <c r="C41" s="624"/>
      <c r="D41" s="630"/>
      <c r="E41" s="631"/>
      <c r="F41" s="631"/>
      <c r="G41" s="631"/>
      <c r="H41" s="631"/>
      <c r="I41" s="631"/>
      <c r="J41" s="631"/>
      <c r="K41" s="631"/>
      <c r="L41" s="631"/>
      <c r="M41" s="631"/>
      <c r="N41" s="631"/>
      <c r="O41" s="631"/>
      <c r="P41" s="631"/>
      <c r="Q41" s="631"/>
      <c r="R41" s="631"/>
      <c r="S41" s="631"/>
      <c r="T41" s="631"/>
      <c r="U41" s="631"/>
      <c r="V41" s="631"/>
      <c r="W41" s="648"/>
      <c r="X41" s="282">
        <f t="shared" si="5"/>
        <v>0</v>
      </c>
    </row>
    <row r="42" spans="1:24" ht="26.1" customHeight="1">
      <c r="A42" s="1026"/>
      <c r="B42" s="647"/>
      <c r="C42" s="624"/>
      <c r="D42" s="630"/>
      <c r="E42" s="631"/>
      <c r="F42" s="631"/>
      <c r="G42" s="631"/>
      <c r="H42" s="631"/>
      <c r="I42" s="631"/>
      <c r="J42" s="631"/>
      <c r="K42" s="631"/>
      <c r="L42" s="631"/>
      <c r="M42" s="631"/>
      <c r="N42" s="631"/>
      <c r="O42" s="631"/>
      <c r="P42" s="631"/>
      <c r="Q42" s="631"/>
      <c r="R42" s="631"/>
      <c r="S42" s="631"/>
      <c r="T42" s="631"/>
      <c r="U42" s="631"/>
      <c r="V42" s="631"/>
      <c r="W42" s="648"/>
      <c r="X42" s="282">
        <f t="shared" si="5"/>
        <v>0</v>
      </c>
    </row>
    <row r="43" spans="1:24" ht="26.1" customHeight="1">
      <c r="A43" s="1026"/>
      <c r="B43" s="647"/>
      <c r="C43" s="624"/>
      <c r="D43" s="630"/>
      <c r="E43" s="631"/>
      <c r="F43" s="631"/>
      <c r="G43" s="631"/>
      <c r="H43" s="631"/>
      <c r="I43" s="631"/>
      <c r="J43" s="631"/>
      <c r="K43" s="631"/>
      <c r="L43" s="631"/>
      <c r="M43" s="631"/>
      <c r="N43" s="631"/>
      <c r="O43" s="631"/>
      <c r="P43" s="631"/>
      <c r="Q43" s="631"/>
      <c r="R43" s="631"/>
      <c r="S43" s="631"/>
      <c r="T43" s="631"/>
      <c r="U43" s="631"/>
      <c r="V43" s="631"/>
      <c r="W43" s="648"/>
      <c r="X43" s="282">
        <f t="shared" si="5"/>
        <v>0</v>
      </c>
    </row>
    <row r="44" spans="1:24" ht="26.1" customHeight="1">
      <c r="A44" s="1026"/>
      <c r="B44" s="647"/>
      <c r="C44" s="624"/>
      <c r="D44" s="630"/>
      <c r="E44" s="631"/>
      <c r="F44" s="631"/>
      <c r="G44" s="631"/>
      <c r="H44" s="631"/>
      <c r="I44" s="631"/>
      <c r="J44" s="631"/>
      <c r="K44" s="631"/>
      <c r="L44" s="631"/>
      <c r="M44" s="631"/>
      <c r="N44" s="631"/>
      <c r="O44" s="631"/>
      <c r="P44" s="631"/>
      <c r="Q44" s="631"/>
      <c r="R44" s="631"/>
      <c r="S44" s="631"/>
      <c r="T44" s="631"/>
      <c r="U44" s="631"/>
      <c r="V44" s="631"/>
      <c r="W44" s="648"/>
      <c r="X44" s="282">
        <f t="shared" si="5"/>
        <v>0</v>
      </c>
    </row>
    <row r="45" spans="1:24" ht="26.1" customHeight="1">
      <c r="A45" s="1026"/>
      <c r="B45" s="647"/>
      <c r="C45" s="624"/>
      <c r="D45" s="630"/>
      <c r="E45" s="631"/>
      <c r="F45" s="631"/>
      <c r="G45" s="631"/>
      <c r="H45" s="631"/>
      <c r="I45" s="631"/>
      <c r="J45" s="631"/>
      <c r="K45" s="631"/>
      <c r="L45" s="631"/>
      <c r="M45" s="631"/>
      <c r="N45" s="631"/>
      <c r="O45" s="631"/>
      <c r="P45" s="631"/>
      <c r="Q45" s="631"/>
      <c r="R45" s="631"/>
      <c r="S45" s="631"/>
      <c r="T45" s="631"/>
      <c r="U45" s="631"/>
      <c r="V45" s="631"/>
      <c r="W45" s="648"/>
      <c r="X45" s="282">
        <f t="shared" si="5"/>
        <v>0</v>
      </c>
    </row>
    <row r="46" spans="1:24" ht="26.1" customHeight="1">
      <c r="A46" s="1026"/>
      <c r="B46" s="647"/>
      <c r="C46" s="624"/>
      <c r="D46" s="630"/>
      <c r="E46" s="631"/>
      <c r="F46" s="631"/>
      <c r="G46" s="631"/>
      <c r="H46" s="631"/>
      <c r="I46" s="631"/>
      <c r="J46" s="631"/>
      <c r="K46" s="631"/>
      <c r="L46" s="631"/>
      <c r="M46" s="631"/>
      <c r="N46" s="631"/>
      <c r="O46" s="631"/>
      <c r="P46" s="631"/>
      <c r="Q46" s="631"/>
      <c r="R46" s="631"/>
      <c r="S46" s="631"/>
      <c r="T46" s="631"/>
      <c r="U46" s="631"/>
      <c r="V46" s="631"/>
      <c r="W46" s="648"/>
      <c r="X46" s="282">
        <f t="shared" si="5"/>
        <v>0</v>
      </c>
    </row>
    <row r="47" spans="1:24" ht="26.1" customHeight="1">
      <c r="A47" s="1026"/>
      <c r="B47" s="647"/>
      <c r="C47" s="624"/>
      <c r="D47" s="630"/>
      <c r="E47" s="631"/>
      <c r="F47" s="631"/>
      <c r="G47" s="631"/>
      <c r="H47" s="631"/>
      <c r="I47" s="631"/>
      <c r="J47" s="631"/>
      <c r="K47" s="631"/>
      <c r="L47" s="631"/>
      <c r="M47" s="631"/>
      <c r="N47" s="631"/>
      <c r="O47" s="631"/>
      <c r="P47" s="631"/>
      <c r="Q47" s="631"/>
      <c r="R47" s="631"/>
      <c r="S47" s="631"/>
      <c r="T47" s="631"/>
      <c r="U47" s="631"/>
      <c r="V47" s="631"/>
      <c r="W47" s="648"/>
      <c r="X47" s="282">
        <f t="shared" ref="X47:X51" si="6">SUM(D47:W47)</f>
        <v>0</v>
      </c>
    </row>
    <row r="48" spans="1:24" ht="26.1" customHeight="1">
      <c r="A48" s="1026"/>
      <c r="B48" s="647"/>
      <c r="C48" s="624"/>
      <c r="D48" s="630"/>
      <c r="E48" s="631"/>
      <c r="F48" s="631"/>
      <c r="G48" s="631"/>
      <c r="H48" s="631"/>
      <c r="I48" s="631"/>
      <c r="J48" s="631"/>
      <c r="K48" s="631"/>
      <c r="L48" s="631"/>
      <c r="M48" s="631"/>
      <c r="N48" s="631"/>
      <c r="O48" s="631"/>
      <c r="P48" s="631"/>
      <c r="Q48" s="631"/>
      <c r="R48" s="631"/>
      <c r="S48" s="631"/>
      <c r="T48" s="631"/>
      <c r="U48" s="631"/>
      <c r="V48" s="631"/>
      <c r="W48" s="648"/>
      <c r="X48" s="282">
        <f t="shared" si="6"/>
        <v>0</v>
      </c>
    </row>
    <row r="49" spans="1:25" ht="26.1" customHeight="1">
      <c r="A49" s="1026"/>
      <c r="B49" s="647"/>
      <c r="C49" s="624"/>
      <c r="D49" s="630"/>
      <c r="E49" s="631"/>
      <c r="F49" s="631"/>
      <c r="G49" s="631"/>
      <c r="H49" s="631"/>
      <c r="I49" s="631"/>
      <c r="J49" s="631"/>
      <c r="K49" s="631"/>
      <c r="L49" s="631"/>
      <c r="M49" s="631"/>
      <c r="N49" s="631"/>
      <c r="O49" s="631"/>
      <c r="P49" s="631"/>
      <c r="Q49" s="631"/>
      <c r="R49" s="631"/>
      <c r="S49" s="631"/>
      <c r="T49" s="631"/>
      <c r="U49" s="631"/>
      <c r="V49" s="631"/>
      <c r="W49" s="648"/>
      <c r="X49" s="282">
        <f t="shared" si="6"/>
        <v>0</v>
      </c>
    </row>
    <row r="50" spans="1:25" ht="26.1" customHeight="1">
      <c r="A50" s="1026"/>
      <c r="B50" s="647"/>
      <c r="C50" s="624"/>
      <c r="D50" s="630"/>
      <c r="E50" s="631"/>
      <c r="F50" s="631"/>
      <c r="G50" s="631"/>
      <c r="H50" s="631"/>
      <c r="I50" s="631"/>
      <c r="J50" s="631"/>
      <c r="K50" s="631"/>
      <c r="L50" s="631"/>
      <c r="M50" s="631"/>
      <c r="N50" s="631"/>
      <c r="O50" s="631"/>
      <c r="P50" s="631"/>
      <c r="Q50" s="631"/>
      <c r="R50" s="631"/>
      <c r="S50" s="631"/>
      <c r="T50" s="631"/>
      <c r="U50" s="631"/>
      <c r="V50" s="631"/>
      <c r="W50" s="648"/>
      <c r="X50" s="282">
        <f t="shared" si="6"/>
        <v>0</v>
      </c>
    </row>
    <row r="51" spans="1:25" ht="26.1" customHeight="1">
      <c r="A51" s="1026"/>
      <c r="B51" s="647"/>
      <c r="C51" s="624"/>
      <c r="D51" s="630"/>
      <c r="E51" s="631"/>
      <c r="F51" s="631"/>
      <c r="G51" s="631"/>
      <c r="H51" s="631"/>
      <c r="I51" s="631"/>
      <c r="J51" s="631"/>
      <c r="K51" s="631"/>
      <c r="L51" s="631"/>
      <c r="M51" s="631"/>
      <c r="N51" s="631"/>
      <c r="O51" s="631"/>
      <c r="P51" s="631"/>
      <c r="Q51" s="631"/>
      <c r="R51" s="631"/>
      <c r="S51" s="631"/>
      <c r="T51" s="631"/>
      <c r="U51" s="631"/>
      <c r="V51" s="631"/>
      <c r="W51" s="648"/>
      <c r="X51" s="282">
        <f t="shared" si="6"/>
        <v>0</v>
      </c>
    </row>
    <row r="52" spans="1:25" ht="26.1" customHeight="1">
      <c r="A52" s="1026"/>
      <c r="B52" s="647"/>
      <c r="C52" s="624"/>
      <c r="D52" s="630"/>
      <c r="E52" s="631"/>
      <c r="F52" s="631"/>
      <c r="G52" s="631"/>
      <c r="H52" s="631"/>
      <c r="I52" s="631"/>
      <c r="J52" s="631"/>
      <c r="K52" s="631"/>
      <c r="L52" s="631"/>
      <c r="M52" s="631"/>
      <c r="N52" s="631"/>
      <c r="O52" s="631"/>
      <c r="P52" s="631"/>
      <c r="Q52" s="631"/>
      <c r="R52" s="631"/>
      <c r="S52" s="631"/>
      <c r="T52" s="631"/>
      <c r="U52" s="631"/>
      <c r="V52" s="631"/>
      <c r="W52" s="648"/>
      <c r="X52" s="282">
        <f t="shared" si="5"/>
        <v>0</v>
      </c>
    </row>
    <row r="53" spans="1:25" ht="26.1" customHeight="1">
      <c r="A53" s="1026"/>
      <c r="B53" s="647"/>
      <c r="C53" s="624"/>
      <c r="D53" s="630"/>
      <c r="E53" s="631"/>
      <c r="F53" s="631"/>
      <c r="G53" s="631"/>
      <c r="H53" s="631"/>
      <c r="I53" s="631"/>
      <c r="J53" s="631"/>
      <c r="K53" s="631"/>
      <c r="L53" s="631"/>
      <c r="M53" s="631"/>
      <c r="N53" s="631"/>
      <c r="O53" s="631"/>
      <c r="P53" s="631"/>
      <c r="Q53" s="631"/>
      <c r="R53" s="631"/>
      <c r="S53" s="631"/>
      <c r="T53" s="631"/>
      <c r="U53" s="631"/>
      <c r="V53" s="631"/>
      <c r="W53" s="648"/>
      <c r="X53" s="282">
        <f t="shared" si="5"/>
        <v>0</v>
      </c>
    </row>
    <row r="54" spans="1:25" ht="26.1" customHeight="1">
      <c r="A54" s="1026"/>
      <c r="B54" s="651"/>
      <c r="C54" s="629"/>
      <c r="D54" s="630"/>
      <c r="E54" s="631"/>
      <c r="F54" s="631"/>
      <c r="G54" s="631"/>
      <c r="H54" s="631"/>
      <c r="I54" s="631"/>
      <c r="J54" s="631"/>
      <c r="K54" s="631"/>
      <c r="L54" s="631"/>
      <c r="M54" s="631"/>
      <c r="N54" s="631"/>
      <c r="O54" s="631"/>
      <c r="P54" s="631"/>
      <c r="Q54" s="631"/>
      <c r="R54" s="631"/>
      <c r="S54" s="631"/>
      <c r="T54" s="631"/>
      <c r="U54" s="631"/>
      <c r="V54" s="631"/>
      <c r="W54" s="648"/>
      <c r="X54" s="282">
        <f t="shared" si="5"/>
        <v>0</v>
      </c>
    </row>
    <row r="55" spans="1:25" ht="26.1" customHeight="1">
      <c r="A55" s="1026"/>
      <c r="B55" s="651"/>
      <c r="C55" s="629"/>
      <c r="D55" s="630"/>
      <c r="E55" s="631"/>
      <c r="F55" s="631"/>
      <c r="G55" s="631"/>
      <c r="H55" s="631"/>
      <c r="I55" s="631"/>
      <c r="J55" s="631"/>
      <c r="K55" s="631"/>
      <c r="L55" s="631"/>
      <c r="M55" s="631"/>
      <c r="N55" s="631"/>
      <c r="O55" s="631"/>
      <c r="P55" s="631"/>
      <c r="Q55" s="631"/>
      <c r="R55" s="631"/>
      <c r="S55" s="631"/>
      <c r="T55" s="631"/>
      <c r="U55" s="631"/>
      <c r="V55" s="631"/>
      <c r="W55" s="648"/>
      <c r="X55" s="282">
        <f t="shared" ref="X55" si="7">SUM(D55:W55)</f>
        <v>0</v>
      </c>
    </row>
    <row r="56" spans="1:25" ht="26.1" customHeight="1">
      <c r="A56" s="1026"/>
      <c r="B56" s="647"/>
      <c r="C56" s="624"/>
      <c r="D56" s="630"/>
      <c r="E56" s="631"/>
      <c r="F56" s="631"/>
      <c r="G56" s="631"/>
      <c r="H56" s="631"/>
      <c r="I56" s="631"/>
      <c r="J56" s="631"/>
      <c r="K56" s="631"/>
      <c r="L56" s="631"/>
      <c r="M56" s="631"/>
      <c r="N56" s="631"/>
      <c r="O56" s="631"/>
      <c r="P56" s="631"/>
      <c r="Q56" s="631"/>
      <c r="R56" s="631"/>
      <c r="S56" s="631"/>
      <c r="T56" s="631"/>
      <c r="U56" s="631"/>
      <c r="V56" s="631"/>
      <c r="W56" s="648"/>
      <c r="X56" s="282">
        <f>SUM(D56:W56)</f>
        <v>0</v>
      </c>
    </row>
    <row r="57" spans="1:25" ht="26.1" customHeight="1">
      <c r="A57" s="1026"/>
      <c r="B57" s="652"/>
      <c r="C57" s="653"/>
      <c r="D57" s="630"/>
      <c r="E57" s="631"/>
      <c r="F57" s="631"/>
      <c r="G57" s="631"/>
      <c r="H57" s="631"/>
      <c r="I57" s="631"/>
      <c r="J57" s="631"/>
      <c r="K57" s="631"/>
      <c r="L57" s="631"/>
      <c r="M57" s="631"/>
      <c r="N57" s="631"/>
      <c r="O57" s="631"/>
      <c r="P57" s="631"/>
      <c r="Q57" s="631"/>
      <c r="R57" s="631"/>
      <c r="S57" s="631"/>
      <c r="T57" s="631"/>
      <c r="U57" s="631"/>
      <c r="V57" s="631"/>
      <c r="W57" s="648"/>
      <c r="X57" s="282">
        <f>SUM(D57:W57)</f>
        <v>0</v>
      </c>
    </row>
    <row r="58" spans="1:25" ht="26.1" customHeight="1">
      <c r="A58" s="1027"/>
      <c r="B58" s="654"/>
      <c r="C58" s="655"/>
      <c r="D58" s="639"/>
      <c r="E58" s="640"/>
      <c r="F58" s="640"/>
      <c r="G58" s="640"/>
      <c r="H58" s="640"/>
      <c r="I58" s="640"/>
      <c r="J58" s="640"/>
      <c r="K58" s="640"/>
      <c r="L58" s="640"/>
      <c r="M58" s="640"/>
      <c r="N58" s="640"/>
      <c r="O58" s="640"/>
      <c r="P58" s="640"/>
      <c r="Q58" s="640"/>
      <c r="R58" s="640"/>
      <c r="S58" s="640"/>
      <c r="T58" s="640"/>
      <c r="U58" s="640"/>
      <c r="V58" s="640"/>
      <c r="W58" s="656"/>
      <c r="X58" s="291">
        <f>SUM(D58:W58)</f>
        <v>0</v>
      </c>
    </row>
    <row r="59" spans="1:25" s="664" customFormat="1" ht="26.1" customHeight="1" thickBot="1">
      <c r="A59" s="1028" t="s">
        <v>193</v>
      </c>
      <c r="B59" s="1029"/>
      <c r="C59" s="660"/>
      <c r="D59" s="460">
        <f>SUM(D33:D58)</f>
        <v>0</v>
      </c>
      <c r="E59" s="461">
        <f t="shared" ref="E59:W59" si="8">SUM(E33:E58)</f>
        <v>0</v>
      </c>
      <c r="F59" s="461">
        <f t="shared" si="8"/>
        <v>0</v>
      </c>
      <c r="G59" s="461">
        <f t="shared" si="8"/>
        <v>0</v>
      </c>
      <c r="H59" s="461">
        <f t="shared" si="8"/>
        <v>0</v>
      </c>
      <c r="I59" s="461">
        <f t="shared" si="8"/>
        <v>0</v>
      </c>
      <c r="J59" s="461">
        <f t="shared" si="8"/>
        <v>0</v>
      </c>
      <c r="K59" s="461">
        <f t="shared" si="8"/>
        <v>0</v>
      </c>
      <c r="L59" s="461">
        <f t="shared" si="8"/>
        <v>0</v>
      </c>
      <c r="M59" s="461">
        <f t="shared" si="8"/>
        <v>0</v>
      </c>
      <c r="N59" s="461">
        <f t="shared" si="8"/>
        <v>0</v>
      </c>
      <c r="O59" s="461">
        <f t="shared" si="8"/>
        <v>0</v>
      </c>
      <c r="P59" s="461">
        <f t="shared" si="8"/>
        <v>0</v>
      </c>
      <c r="Q59" s="461">
        <f t="shared" si="8"/>
        <v>0</v>
      </c>
      <c r="R59" s="461">
        <f t="shared" si="8"/>
        <v>0</v>
      </c>
      <c r="S59" s="461">
        <f t="shared" si="8"/>
        <v>0</v>
      </c>
      <c r="T59" s="461">
        <f t="shared" si="8"/>
        <v>0</v>
      </c>
      <c r="U59" s="461">
        <f t="shared" si="8"/>
        <v>0</v>
      </c>
      <c r="V59" s="461">
        <f t="shared" si="8"/>
        <v>0</v>
      </c>
      <c r="W59" s="661">
        <f t="shared" si="8"/>
        <v>0</v>
      </c>
      <c r="X59" s="662">
        <f>SUM(D59:W59)</f>
        <v>0</v>
      </c>
      <c r="Y59" s="663"/>
    </row>
    <row r="60" spans="1:25" ht="26.1" customHeight="1">
      <c r="A60" s="1025" t="s">
        <v>195</v>
      </c>
      <c r="B60" s="642"/>
      <c r="C60" s="643"/>
      <c r="D60" s="644"/>
      <c r="E60" s="645"/>
      <c r="F60" s="645"/>
      <c r="G60" s="645"/>
      <c r="H60" s="645"/>
      <c r="I60" s="645"/>
      <c r="J60" s="645"/>
      <c r="K60" s="645"/>
      <c r="L60" s="645"/>
      <c r="M60" s="645"/>
      <c r="N60" s="645"/>
      <c r="O60" s="645"/>
      <c r="P60" s="645"/>
      <c r="Q60" s="645"/>
      <c r="R60" s="645"/>
      <c r="S60" s="645"/>
      <c r="T60" s="645"/>
      <c r="U60" s="645"/>
      <c r="V60" s="645"/>
      <c r="W60" s="646"/>
      <c r="X60" s="290">
        <f t="shared" ref="X60:X78" si="9">SUM(D60:W60)</f>
        <v>0</v>
      </c>
    </row>
    <row r="61" spans="1:25" ht="26.1" customHeight="1">
      <c r="A61" s="1026"/>
      <c r="B61" s="647"/>
      <c r="C61" s="624"/>
      <c r="D61" s="630"/>
      <c r="E61" s="631"/>
      <c r="F61" s="631"/>
      <c r="G61" s="631"/>
      <c r="H61" s="631"/>
      <c r="I61" s="631"/>
      <c r="J61" s="631"/>
      <c r="K61" s="631"/>
      <c r="L61" s="631"/>
      <c r="M61" s="631"/>
      <c r="N61" s="631"/>
      <c r="O61" s="631"/>
      <c r="P61" s="631"/>
      <c r="Q61" s="631"/>
      <c r="R61" s="631"/>
      <c r="S61" s="631"/>
      <c r="T61" s="631"/>
      <c r="U61" s="631"/>
      <c r="V61" s="631"/>
      <c r="W61" s="648"/>
      <c r="X61" s="282">
        <f t="shared" si="9"/>
        <v>0</v>
      </c>
    </row>
    <row r="62" spans="1:25" ht="26.1" customHeight="1">
      <c r="A62" s="1026"/>
      <c r="B62" s="649"/>
      <c r="C62" s="624"/>
      <c r="D62" s="630"/>
      <c r="E62" s="631"/>
      <c r="F62" s="631"/>
      <c r="G62" s="631"/>
      <c r="H62" s="631"/>
      <c r="I62" s="631"/>
      <c r="J62" s="631"/>
      <c r="K62" s="631"/>
      <c r="L62" s="631"/>
      <c r="M62" s="631"/>
      <c r="N62" s="631"/>
      <c r="O62" s="631"/>
      <c r="P62" s="631"/>
      <c r="Q62" s="631"/>
      <c r="R62" s="631"/>
      <c r="S62" s="631"/>
      <c r="T62" s="631"/>
      <c r="U62" s="631"/>
      <c r="V62" s="631"/>
      <c r="W62" s="648"/>
      <c r="X62" s="282">
        <f t="shared" si="9"/>
        <v>0</v>
      </c>
    </row>
    <row r="63" spans="1:25" ht="26.1" customHeight="1">
      <c r="A63" s="1026"/>
      <c r="B63" s="650"/>
      <c r="C63" s="624"/>
      <c r="D63" s="630"/>
      <c r="E63" s="631"/>
      <c r="F63" s="631"/>
      <c r="G63" s="631"/>
      <c r="H63" s="631"/>
      <c r="I63" s="631"/>
      <c r="J63" s="631"/>
      <c r="K63" s="631"/>
      <c r="L63" s="631"/>
      <c r="M63" s="631"/>
      <c r="N63" s="631"/>
      <c r="O63" s="631"/>
      <c r="P63" s="631"/>
      <c r="Q63" s="631"/>
      <c r="R63" s="631"/>
      <c r="S63" s="631"/>
      <c r="T63" s="631"/>
      <c r="U63" s="631"/>
      <c r="V63" s="631"/>
      <c r="W63" s="648"/>
      <c r="X63" s="282">
        <f t="shared" si="9"/>
        <v>0</v>
      </c>
    </row>
    <row r="64" spans="1:25" ht="26.1" customHeight="1">
      <c r="A64" s="1026"/>
      <c r="B64" s="650"/>
      <c r="C64" s="624"/>
      <c r="D64" s="630"/>
      <c r="E64" s="631"/>
      <c r="F64" s="631"/>
      <c r="G64" s="631"/>
      <c r="H64" s="631"/>
      <c r="I64" s="631"/>
      <c r="J64" s="631"/>
      <c r="K64" s="631"/>
      <c r="L64" s="631"/>
      <c r="M64" s="631"/>
      <c r="N64" s="631"/>
      <c r="O64" s="631"/>
      <c r="P64" s="631"/>
      <c r="Q64" s="631"/>
      <c r="R64" s="631"/>
      <c r="S64" s="631"/>
      <c r="T64" s="631"/>
      <c r="U64" s="631"/>
      <c r="V64" s="631"/>
      <c r="W64" s="648"/>
      <c r="X64" s="282">
        <f t="shared" si="9"/>
        <v>0</v>
      </c>
    </row>
    <row r="65" spans="1:24" ht="26.1" customHeight="1">
      <c r="A65" s="1026"/>
      <c r="B65" s="650"/>
      <c r="C65" s="624"/>
      <c r="D65" s="630"/>
      <c r="E65" s="631"/>
      <c r="F65" s="631"/>
      <c r="G65" s="631"/>
      <c r="H65" s="631"/>
      <c r="I65" s="631"/>
      <c r="J65" s="631"/>
      <c r="K65" s="631"/>
      <c r="L65" s="631"/>
      <c r="M65" s="631"/>
      <c r="N65" s="631"/>
      <c r="O65" s="631"/>
      <c r="P65" s="631"/>
      <c r="Q65" s="631"/>
      <c r="R65" s="631"/>
      <c r="S65" s="631"/>
      <c r="T65" s="631"/>
      <c r="U65" s="631"/>
      <c r="V65" s="631"/>
      <c r="W65" s="648"/>
      <c r="X65" s="282">
        <f t="shared" si="9"/>
        <v>0</v>
      </c>
    </row>
    <row r="66" spans="1:24" ht="26.1" customHeight="1">
      <c r="A66" s="1026"/>
      <c r="B66" s="647"/>
      <c r="C66" s="624"/>
      <c r="D66" s="630"/>
      <c r="E66" s="631"/>
      <c r="F66" s="631"/>
      <c r="G66" s="631"/>
      <c r="H66" s="631"/>
      <c r="I66" s="631"/>
      <c r="J66" s="631"/>
      <c r="K66" s="631"/>
      <c r="L66" s="631"/>
      <c r="M66" s="631"/>
      <c r="N66" s="631"/>
      <c r="O66" s="631"/>
      <c r="P66" s="631"/>
      <c r="Q66" s="631"/>
      <c r="R66" s="631"/>
      <c r="S66" s="631"/>
      <c r="T66" s="631"/>
      <c r="U66" s="631"/>
      <c r="V66" s="631"/>
      <c r="W66" s="648"/>
      <c r="X66" s="282">
        <f t="shared" si="9"/>
        <v>0</v>
      </c>
    </row>
    <row r="67" spans="1:24" ht="26.1" customHeight="1">
      <c r="A67" s="1026"/>
      <c r="B67" s="647"/>
      <c r="C67" s="624"/>
      <c r="D67" s="630"/>
      <c r="E67" s="631"/>
      <c r="F67" s="631"/>
      <c r="G67" s="631"/>
      <c r="H67" s="631"/>
      <c r="I67" s="631"/>
      <c r="J67" s="631"/>
      <c r="K67" s="631"/>
      <c r="L67" s="631"/>
      <c r="M67" s="631"/>
      <c r="N67" s="631"/>
      <c r="O67" s="631"/>
      <c r="P67" s="631"/>
      <c r="Q67" s="631"/>
      <c r="R67" s="631"/>
      <c r="S67" s="631"/>
      <c r="T67" s="631"/>
      <c r="U67" s="631"/>
      <c r="V67" s="631"/>
      <c r="W67" s="648"/>
      <c r="X67" s="282">
        <f t="shared" si="9"/>
        <v>0</v>
      </c>
    </row>
    <row r="68" spans="1:24" ht="26.1" customHeight="1">
      <c r="A68" s="1026"/>
      <c r="B68" s="647"/>
      <c r="C68" s="624"/>
      <c r="D68" s="630"/>
      <c r="E68" s="631"/>
      <c r="F68" s="631"/>
      <c r="G68" s="631"/>
      <c r="H68" s="631"/>
      <c r="I68" s="631"/>
      <c r="J68" s="631"/>
      <c r="K68" s="631"/>
      <c r="L68" s="631"/>
      <c r="M68" s="631"/>
      <c r="N68" s="631"/>
      <c r="O68" s="631"/>
      <c r="P68" s="631"/>
      <c r="Q68" s="631"/>
      <c r="R68" s="631"/>
      <c r="S68" s="631"/>
      <c r="T68" s="631"/>
      <c r="U68" s="631"/>
      <c r="V68" s="631"/>
      <c r="W68" s="648"/>
      <c r="X68" s="282">
        <f t="shared" si="9"/>
        <v>0</v>
      </c>
    </row>
    <row r="69" spans="1:24" ht="26.1" customHeight="1">
      <c r="A69" s="1026"/>
      <c r="B69" s="647"/>
      <c r="C69" s="624"/>
      <c r="D69" s="630"/>
      <c r="E69" s="631"/>
      <c r="F69" s="631"/>
      <c r="G69" s="631"/>
      <c r="H69" s="631"/>
      <c r="I69" s="631"/>
      <c r="J69" s="631"/>
      <c r="K69" s="631"/>
      <c r="L69" s="631"/>
      <c r="M69" s="631"/>
      <c r="N69" s="631"/>
      <c r="O69" s="631"/>
      <c r="P69" s="631"/>
      <c r="Q69" s="631"/>
      <c r="R69" s="631"/>
      <c r="S69" s="631"/>
      <c r="T69" s="631"/>
      <c r="U69" s="631"/>
      <c r="V69" s="631"/>
      <c r="W69" s="648"/>
      <c r="X69" s="282">
        <f t="shared" si="9"/>
        <v>0</v>
      </c>
    </row>
    <row r="70" spans="1:24" ht="26.1" customHeight="1">
      <c r="A70" s="1026"/>
      <c r="B70" s="647"/>
      <c r="C70" s="624"/>
      <c r="D70" s="630"/>
      <c r="E70" s="631"/>
      <c r="F70" s="631"/>
      <c r="G70" s="631"/>
      <c r="H70" s="631"/>
      <c r="I70" s="631"/>
      <c r="J70" s="631"/>
      <c r="K70" s="631"/>
      <c r="L70" s="631"/>
      <c r="M70" s="631"/>
      <c r="N70" s="631"/>
      <c r="O70" s="631"/>
      <c r="P70" s="631"/>
      <c r="Q70" s="631"/>
      <c r="R70" s="631"/>
      <c r="S70" s="631"/>
      <c r="T70" s="631"/>
      <c r="U70" s="631"/>
      <c r="V70" s="631"/>
      <c r="W70" s="648"/>
      <c r="X70" s="282">
        <f t="shared" si="9"/>
        <v>0</v>
      </c>
    </row>
    <row r="71" spans="1:24" ht="26.1" customHeight="1">
      <c r="A71" s="1026"/>
      <c r="B71" s="647"/>
      <c r="C71" s="624"/>
      <c r="D71" s="630"/>
      <c r="E71" s="631"/>
      <c r="F71" s="631"/>
      <c r="G71" s="631"/>
      <c r="H71" s="631"/>
      <c r="I71" s="631"/>
      <c r="J71" s="631"/>
      <c r="K71" s="631"/>
      <c r="L71" s="631"/>
      <c r="M71" s="631"/>
      <c r="N71" s="631"/>
      <c r="O71" s="631"/>
      <c r="P71" s="631"/>
      <c r="Q71" s="631"/>
      <c r="R71" s="631"/>
      <c r="S71" s="631"/>
      <c r="T71" s="631"/>
      <c r="U71" s="631"/>
      <c r="V71" s="631"/>
      <c r="W71" s="648"/>
      <c r="X71" s="282">
        <f t="shared" si="9"/>
        <v>0</v>
      </c>
    </row>
    <row r="72" spans="1:24" ht="26.1" customHeight="1">
      <c r="A72" s="1026"/>
      <c r="B72" s="647"/>
      <c r="C72" s="624"/>
      <c r="D72" s="630"/>
      <c r="E72" s="631"/>
      <c r="F72" s="631"/>
      <c r="G72" s="631"/>
      <c r="H72" s="631"/>
      <c r="I72" s="631"/>
      <c r="J72" s="631"/>
      <c r="K72" s="631"/>
      <c r="L72" s="631"/>
      <c r="M72" s="631"/>
      <c r="N72" s="631"/>
      <c r="O72" s="631"/>
      <c r="P72" s="631"/>
      <c r="Q72" s="631"/>
      <c r="R72" s="631"/>
      <c r="S72" s="631"/>
      <c r="T72" s="631"/>
      <c r="U72" s="631"/>
      <c r="V72" s="631"/>
      <c r="W72" s="648"/>
      <c r="X72" s="282">
        <f t="shared" si="9"/>
        <v>0</v>
      </c>
    </row>
    <row r="73" spans="1:24" ht="26.1" customHeight="1">
      <c r="A73" s="1026"/>
      <c r="B73" s="647"/>
      <c r="C73" s="624"/>
      <c r="D73" s="630"/>
      <c r="E73" s="631"/>
      <c r="F73" s="631"/>
      <c r="G73" s="631"/>
      <c r="H73" s="631"/>
      <c r="I73" s="631"/>
      <c r="J73" s="631"/>
      <c r="K73" s="631"/>
      <c r="L73" s="631"/>
      <c r="M73" s="631"/>
      <c r="N73" s="631"/>
      <c r="O73" s="631"/>
      <c r="P73" s="631"/>
      <c r="Q73" s="631"/>
      <c r="R73" s="631"/>
      <c r="S73" s="631"/>
      <c r="T73" s="631"/>
      <c r="U73" s="631"/>
      <c r="V73" s="631"/>
      <c r="W73" s="648"/>
      <c r="X73" s="282">
        <f t="shared" si="9"/>
        <v>0</v>
      </c>
    </row>
    <row r="74" spans="1:24" ht="26.1" customHeight="1">
      <c r="A74" s="1026"/>
      <c r="B74" s="647"/>
      <c r="C74" s="624"/>
      <c r="D74" s="630"/>
      <c r="E74" s="631"/>
      <c r="F74" s="631"/>
      <c r="G74" s="631"/>
      <c r="H74" s="631"/>
      <c r="I74" s="631"/>
      <c r="J74" s="631"/>
      <c r="K74" s="631"/>
      <c r="L74" s="631"/>
      <c r="M74" s="631"/>
      <c r="N74" s="631"/>
      <c r="O74" s="631"/>
      <c r="P74" s="631"/>
      <c r="Q74" s="631"/>
      <c r="R74" s="631"/>
      <c r="S74" s="631"/>
      <c r="T74" s="631"/>
      <c r="U74" s="631"/>
      <c r="V74" s="631"/>
      <c r="W74" s="648"/>
      <c r="X74" s="282">
        <f t="shared" si="9"/>
        <v>0</v>
      </c>
    </row>
    <row r="75" spans="1:24" ht="26.1" customHeight="1">
      <c r="A75" s="1026"/>
      <c r="B75" s="647"/>
      <c r="C75" s="624"/>
      <c r="D75" s="630"/>
      <c r="E75" s="631"/>
      <c r="F75" s="631"/>
      <c r="G75" s="631"/>
      <c r="H75" s="631"/>
      <c r="I75" s="631"/>
      <c r="J75" s="631"/>
      <c r="K75" s="631"/>
      <c r="L75" s="631"/>
      <c r="M75" s="631"/>
      <c r="N75" s="631"/>
      <c r="O75" s="631"/>
      <c r="P75" s="631"/>
      <c r="Q75" s="631"/>
      <c r="R75" s="631"/>
      <c r="S75" s="631"/>
      <c r="T75" s="631"/>
      <c r="U75" s="631"/>
      <c r="V75" s="631"/>
      <c r="W75" s="648"/>
      <c r="X75" s="282">
        <f t="shared" ref="X75:X76" si="10">SUM(D75:W75)</f>
        <v>0</v>
      </c>
    </row>
    <row r="76" spans="1:24" ht="26.1" customHeight="1">
      <c r="A76" s="1026"/>
      <c r="B76" s="647"/>
      <c r="C76" s="624"/>
      <c r="D76" s="630"/>
      <c r="E76" s="631"/>
      <c r="F76" s="631"/>
      <c r="G76" s="631"/>
      <c r="H76" s="631"/>
      <c r="I76" s="631"/>
      <c r="J76" s="631"/>
      <c r="K76" s="631"/>
      <c r="L76" s="631"/>
      <c r="M76" s="631"/>
      <c r="N76" s="631"/>
      <c r="O76" s="631"/>
      <c r="P76" s="631"/>
      <c r="Q76" s="631"/>
      <c r="R76" s="631"/>
      <c r="S76" s="631"/>
      <c r="T76" s="631"/>
      <c r="U76" s="631"/>
      <c r="V76" s="631"/>
      <c r="W76" s="648"/>
      <c r="X76" s="282">
        <f t="shared" si="10"/>
        <v>0</v>
      </c>
    </row>
    <row r="77" spans="1:24" ht="26.1" customHeight="1">
      <c r="A77" s="1026"/>
      <c r="B77" s="647"/>
      <c r="C77" s="624"/>
      <c r="D77" s="630"/>
      <c r="E77" s="631"/>
      <c r="F77" s="631"/>
      <c r="G77" s="631"/>
      <c r="H77" s="631"/>
      <c r="I77" s="631"/>
      <c r="J77" s="631"/>
      <c r="K77" s="631"/>
      <c r="L77" s="631"/>
      <c r="M77" s="631"/>
      <c r="N77" s="631"/>
      <c r="O77" s="631"/>
      <c r="P77" s="631"/>
      <c r="Q77" s="631"/>
      <c r="R77" s="631"/>
      <c r="S77" s="631"/>
      <c r="T77" s="631"/>
      <c r="U77" s="631"/>
      <c r="V77" s="631"/>
      <c r="W77" s="648"/>
      <c r="X77" s="282">
        <f t="shared" si="9"/>
        <v>0</v>
      </c>
    </row>
    <row r="78" spans="1:24" ht="26.1" customHeight="1">
      <c r="A78" s="1026"/>
      <c r="B78" s="651"/>
      <c r="C78" s="629"/>
      <c r="D78" s="630"/>
      <c r="E78" s="631"/>
      <c r="F78" s="631"/>
      <c r="G78" s="631"/>
      <c r="H78" s="631"/>
      <c r="I78" s="631"/>
      <c r="J78" s="631"/>
      <c r="K78" s="631"/>
      <c r="L78" s="631"/>
      <c r="M78" s="631"/>
      <c r="N78" s="631"/>
      <c r="O78" s="631"/>
      <c r="P78" s="631"/>
      <c r="Q78" s="631"/>
      <c r="R78" s="631"/>
      <c r="S78" s="631"/>
      <c r="T78" s="631"/>
      <c r="U78" s="631"/>
      <c r="V78" s="631"/>
      <c r="W78" s="648"/>
      <c r="X78" s="282">
        <f t="shared" si="9"/>
        <v>0</v>
      </c>
    </row>
    <row r="79" spans="1:24" ht="26.1" customHeight="1">
      <c r="A79" s="1026"/>
      <c r="B79" s="647"/>
      <c r="C79" s="624"/>
      <c r="D79" s="630"/>
      <c r="E79" s="631"/>
      <c r="F79" s="631"/>
      <c r="G79" s="631"/>
      <c r="H79" s="631"/>
      <c r="I79" s="631"/>
      <c r="J79" s="631"/>
      <c r="K79" s="631"/>
      <c r="L79" s="631"/>
      <c r="M79" s="631"/>
      <c r="N79" s="631"/>
      <c r="O79" s="631"/>
      <c r="P79" s="631"/>
      <c r="Q79" s="631"/>
      <c r="R79" s="631"/>
      <c r="S79" s="631"/>
      <c r="T79" s="631"/>
      <c r="U79" s="631"/>
      <c r="V79" s="631"/>
      <c r="W79" s="648"/>
      <c r="X79" s="282">
        <f t="shared" ref="X79:X86" si="11">SUM(D79:W79)</f>
        <v>0</v>
      </c>
    </row>
    <row r="80" spans="1:24" ht="26.1" customHeight="1">
      <c r="A80" s="1026"/>
      <c r="B80" s="652"/>
      <c r="C80" s="653"/>
      <c r="D80" s="630"/>
      <c r="E80" s="631"/>
      <c r="F80" s="631"/>
      <c r="G80" s="631"/>
      <c r="H80" s="631"/>
      <c r="I80" s="631"/>
      <c r="J80" s="631"/>
      <c r="K80" s="631"/>
      <c r="L80" s="631"/>
      <c r="M80" s="631"/>
      <c r="N80" s="631"/>
      <c r="O80" s="631"/>
      <c r="P80" s="631"/>
      <c r="Q80" s="631"/>
      <c r="R80" s="631"/>
      <c r="S80" s="631"/>
      <c r="T80" s="631"/>
      <c r="U80" s="631"/>
      <c r="V80" s="631"/>
      <c r="W80" s="648"/>
      <c r="X80" s="282">
        <f t="shared" si="11"/>
        <v>0</v>
      </c>
    </row>
    <row r="81" spans="1:46" ht="26.1" customHeight="1">
      <c r="A81" s="1027"/>
      <c r="B81" s="654"/>
      <c r="C81" s="655"/>
      <c r="D81" s="639"/>
      <c r="E81" s="640"/>
      <c r="F81" s="640"/>
      <c r="G81" s="640"/>
      <c r="H81" s="640"/>
      <c r="I81" s="640"/>
      <c r="J81" s="640"/>
      <c r="K81" s="640"/>
      <c r="L81" s="640"/>
      <c r="M81" s="640"/>
      <c r="N81" s="640"/>
      <c r="O81" s="640"/>
      <c r="P81" s="640"/>
      <c r="Q81" s="640"/>
      <c r="R81" s="640"/>
      <c r="S81" s="640"/>
      <c r="T81" s="640"/>
      <c r="U81" s="640"/>
      <c r="V81" s="640"/>
      <c r="W81" s="656"/>
      <c r="X81" s="291">
        <f t="shared" si="11"/>
        <v>0</v>
      </c>
    </row>
    <row r="82" spans="1:46" ht="26.1" customHeight="1" thickBot="1">
      <c r="A82" s="1030" t="s">
        <v>193</v>
      </c>
      <c r="B82" s="1031"/>
      <c r="C82" s="292"/>
      <c r="D82" s="285">
        <f>SUM(D60:D81)</f>
        <v>0</v>
      </c>
      <c r="E82" s="286">
        <f t="shared" ref="E82:W82" si="12">SUM(E60:E81)</f>
        <v>0</v>
      </c>
      <c r="F82" s="286">
        <f t="shared" si="12"/>
        <v>0</v>
      </c>
      <c r="G82" s="286">
        <f t="shared" si="12"/>
        <v>0</v>
      </c>
      <c r="H82" s="286">
        <f t="shared" si="12"/>
        <v>0</v>
      </c>
      <c r="I82" s="286">
        <f t="shared" si="12"/>
        <v>0</v>
      </c>
      <c r="J82" s="286">
        <f t="shared" si="12"/>
        <v>0</v>
      </c>
      <c r="K82" s="286">
        <f t="shared" si="12"/>
        <v>0</v>
      </c>
      <c r="L82" s="286">
        <f t="shared" si="12"/>
        <v>0</v>
      </c>
      <c r="M82" s="286">
        <f t="shared" si="12"/>
        <v>0</v>
      </c>
      <c r="N82" s="286">
        <f t="shared" si="12"/>
        <v>0</v>
      </c>
      <c r="O82" s="286">
        <f t="shared" si="12"/>
        <v>0</v>
      </c>
      <c r="P82" s="286">
        <f t="shared" si="12"/>
        <v>0</v>
      </c>
      <c r="Q82" s="286">
        <f t="shared" si="12"/>
        <v>0</v>
      </c>
      <c r="R82" s="286">
        <f t="shared" si="12"/>
        <v>0</v>
      </c>
      <c r="S82" s="286">
        <f t="shared" si="12"/>
        <v>0</v>
      </c>
      <c r="T82" s="286">
        <f t="shared" si="12"/>
        <v>0</v>
      </c>
      <c r="U82" s="286">
        <f t="shared" si="12"/>
        <v>0</v>
      </c>
      <c r="V82" s="286">
        <f t="shared" si="12"/>
        <v>0</v>
      </c>
      <c r="W82" s="287">
        <f t="shared" si="12"/>
        <v>0</v>
      </c>
      <c r="X82" s="288">
        <f t="shared" si="11"/>
        <v>0</v>
      </c>
      <c r="Y82" s="289"/>
    </row>
    <row r="83" spans="1:46" ht="26.1" customHeight="1">
      <c r="A83" s="1016" t="s">
        <v>196</v>
      </c>
      <c r="B83" s="665"/>
      <c r="C83" s="643"/>
      <c r="D83" s="666"/>
      <c r="E83" s="667"/>
      <c r="F83" s="667"/>
      <c r="G83" s="667"/>
      <c r="H83" s="667"/>
      <c r="I83" s="667"/>
      <c r="J83" s="667"/>
      <c r="K83" s="667"/>
      <c r="L83" s="667"/>
      <c r="M83" s="667"/>
      <c r="N83" s="667"/>
      <c r="O83" s="667"/>
      <c r="P83" s="667"/>
      <c r="Q83" s="667"/>
      <c r="R83" s="667"/>
      <c r="S83" s="667"/>
      <c r="T83" s="667"/>
      <c r="U83" s="667"/>
      <c r="V83" s="667"/>
      <c r="W83" s="668"/>
      <c r="X83" s="293">
        <f t="shared" si="11"/>
        <v>0</v>
      </c>
      <c r="Y83" s="235"/>
      <c r="Z83" s="235"/>
      <c r="AA83" s="235"/>
      <c r="AB83" s="235"/>
      <c r="AC83" s="235"/>
      <c r="AD83" s="235"/>
      <c r="AE83" s="235"/>
      <c r="AF83" s="235"/>
      <c r="AG83" s="235"/>
      <c r="AH83" s="235"/>
      <c r="AI83" s="235"/>
      <c r="AJ83" s="235"/>
      <c r="AK83" s="235"/>
      <c r="AL83" s="235"/>
      <c r="AM83" s="235"/>
      <c r="AN83" s="235"/>
      <c r="AO83" s="235"/>
      <c r="AP83" s="235"/>
      <c r="AQ83" s="235"/>
      <c r="AR83" s="235"/>
      <c r="AS83" s="235"/>
      <c r="AT83" s="235"/>
    </row>
    <row r="84" spans="1:46" ht="26.1" customHeight="1">
      <c r="A84" s="1017"/>
      <c r="B84" s="669"/>
      <c r="C84" s="655"/>
      <c r="D84" s="670"/>
      <c r="E84" s="671"/>
      <c r="F84" s="671"/>
      <c r="G84" s="671"/>
      <c r="H84" s="671"/>
      <c r="I84" s="671"/>
      <c r="J84" s="671"/>
      <c r="K84" s="671"/>
      <c r="L84" s="671"/>
      <c r="M84" s="671"/>
      <c r="N84" s="671"/>
      <c r="O84" s="671"/>
      <c r="P84" s="671"/>
      <c r="Q84" s="671"/>
      <c r="R84" s="671"/>
      <c r="S84" s="671"/>
      <c r="T84" s="671"/>
      <c r="U84" s="671"/>
      <c r="V84" s="671"/>
      <c r="W84" s="672"/>
      <c r="X84" s="294">
        <f t="shared" si="11"/>
        <v>0</v>
      </c>
      <c r="Y84" s="235"/>
      <c r="Z84" s="235"/>
      <c r="AA84" s="235"/>
      <c r="AB84" s="235"/>
      <c r="AC84" s="235"/>
      <c r="AD84" s="235"/>
      <c r="AE84" s="235"/>
      <c r="AF84" s="235"/>
      <c r="AG84" s="235"/>
      <c r="AH84" s="235"/>
      <c r="AI84" s="235"/>
      <c r="AJ84" s="235"/>
      <c r="AK84" s="235"/>
      <c r="AL84" s="235"/>
      <c r="AM84" s="235"/>
      <c r="AN84" s="235"/>
      <c r="AO84" s="235"/>
      <c r="AP84" s="235"/>
      <c r="AQ84" s="235"/>
      <c r="AR84" s="235"/>
      <c r="AS84" s="235"/>
      <c r="AT84" s="235"/>
    </row>
    <row r="85" spans="1:46" ht="26.1" customHeight="1" thickBot="1">
      <c r="A85" s="1018" t="s">
        <v>197</v>
      </c>
      <c r="B85" s="1019"/>
      <c r="C85" s="295"/>
      <c r="D85" s="296">
        <f>SUM(D83:D84)</f>
        <v>0</v>
      </c>
      <c r="E85" s="297">
        <f t="shared" ref="E85:W85" si="13">SUM(E83:E84)</f>
        <v>0</v>
      </c>
      <c r="F85" s="297">
        <f t="shared" si="13"/>
        <v>0</v>
      </c>
      <c r="G85" s="297">
        <f t="shared" si="13"/>
        <v>0</v>
      </c>
      <c r="H85" s="297">
        <f t="shared" si="13"/>
        <v>0</v>
      </c>
      <c r="I85" s="297">
        <f t="shared" si="13"/>
        <v>0</v>
      </c>
      <c r="J85" s="297">
        <f t="shared" si="13"/>
        <v>0</v>
      </c>
      <c r="K85" s="297">
        <f t="shared" si="13"/>
        <v>0</v>
      </c>
      <c r="L85" s="297">
        <f t="shared" si="13"/>
        <v>0</v>
      </c>
      <c r="M85" s="297">
        <f t="shared" si="13"/>
        <v>0</v>
      </c>
      <c r="N85" s="297">
        <f t="shared" si="13"/>
        <v>0</v>
      </c>
      <c r="O85" s="297">
        <f t="shared" si="13"/>
        <v>0</v>
      </c>
      <c r="P85" s="297">
        <f t="shared" si="13"/>
        <v>0</v>
      </c>
      <c r="Q85" s="297">
        <f t="shared" si="13"/>
        <v>0</v>
      </c>
      <c r="R85" s="297">
        <f t="shared" si="13"/>
        <v>0</v>
      </c>
      <c r="S85" s="297">
        <f t="shared" si="13"/>
        <v>0</v>
      </c>
      <c r="T85" s="297">
        <f t="shared" si="13"/>
        <v>0</v>
      </c>
      <c r="U85" s="297">
        <f t="shared" si="13"/>
        <v>0</v>
      </c>
      <c r="V85" s="297">
        <f t="shared" si="13"/>
        <v>0</v>
      </c>
      <c r="W85" s="298">
        <f t="shared" si="13"/>
        <v>0</v>
      </c>
      <c r="X85" s="299">
        <f t="shared" si="11"/>
        <v>0</v>
      </c>
      <c r="Y85" s="235"/>
      <c r="Z85" s="235"/>
      <c r="AA85" s="235"/>
      <c r="AB85" s="235"/>
      <c r="AC85" s="235"/>
      <c r="AD85" s="235"/>
      <c r="AE85" s="235"/>
      <c r="AF85" s="235"/>
      <c r="AG85" s="235"/>
      <c r="AH85" s="235"/>
      <c r="AI85" s="235"/>
      <c r="AJ85" s="235"/>
      <c r="AK85" s="235"/>
      <c r="AL85" s="235"/>
      <c r="AM85" s="235"/>
      <c r="AN85" s="235"/>
      <c r="AO85" s="235"/>
      <c r="AP85" s="235"/>
      <c r="AQ85" s="235"/>
      <c r="AR85" s="235"/>
      <c r="AS85" s="235"/>
      <c r="AT85" s="235"/>
    </row>
    <row r="86" spans="1:46" ht="26.1" customHeight="1" thickBot="1">
      <c r="A86" s="1020" t="s">
        <v>198</v>
      </c>
      <c r="B86" s="1021"/>
      <c r="C86" s="300"/>
      <c r="D86" s="301">
        <f>D32+D59+D82+D85</f>
        <v>0</v>
      </c>
      <c r="E86" s="302">
        <f>E32+E59+E82+E85</f>
        <v>0</v>
      </c>
      <c r="F86" s="302">
        <f t="shared" ref="F86:V86" si="14">F32+F59+F82+F85</f>
        <v>0</v>
      </c>
      <c r="G86" s="302">
        <f t="shared" si="14"/>
        <v>0</v>
      </c>
      <c r="H86" s="302">
        <f t="shared" si="14"/>
        <v>0</v>
      </c>
      <c r="I86" s="302">
        <f t="shared" si="14"/>
        <v>0</v>
      </c>
      <c r="J86" s="302">
        <f t="shared" si="14"/>
        <v>0</v>
      </c>
      <c r="K86" s="302">
        <f t="shared" si="14"/>
        <v>0</v>
      </c>
      <c r="L86" s="302">
        <f t="shared" si="14"/>
        <v>0</v>
      </c>
      <c r="M86" s="302">
        <f t="shared" si="14"/>
        <v>0</v>
      </c>
      <c r="N86" s="302">
        <f t="shared" si="14"/>
        <v>0</v>
      </c>
      <c r="O86" s="302">
        <f t="shared" si="14"/>
        <v>0</v>
      </c>
      <c r="P86" s="302">
        <f t="shared" si="14"/>
        <v>0</v>
      </c>
      <c r="Q86" s="302">
        <f t="shared" si="14"/>
        <v>0</v>
      </c>
      <c r="R86" s="302">
        <f t="shared" si="14"/>
        <v>0</v>
      </c>
      <c r="S86" s="302">
        <f t="shared" si="14"/>
        <v>0</v>
      </c>
      <c r="T86" s="302">
        <f t="shared" si="14"/>
        <v>0</v>
      </c>
      <c r="U86" s="302">
        <f t="shared" si="14"/>
        <v>0</v>
      </c>
      <c r="V86" s="302">
        <f t="shared" si="14"/>
        <v>0</v>
      </c>
      <c r="W86" s="303">
        <f>W32+W59+W82+W85</f>
        <v>0</v>
      </c>
      <c r="X86" s="304">
        <f t="shared" si="11"/>
        <v>0</v>
      </c>
      <c r="Y86" s="289"/>
    </row>
    <row r="87" spans="1:46" s="307" customFormat="1" ht="18" customHeight="1">
      <c r="A87" s="658"/>
      <c r="B87" s="306" t="s">
        <v>199</v>
      </c>
      <c r="C87" s="305"/>
    </row>
    <row r="88" spans="1:46" s="307" customFormat="1" ht="18" customHeight="1">
      <c r="A88" s="493"/>
      <c r="B88" s="233" t="s">
        <v>200</v>
      </c>
      <c r="C88" s="305"/>
    </row>
    <row r="89" spans="1:46" s="307" customFormat="1" ht="18" customHeight="1">
      <c r="A89" s="658"/>
      <c r="B89" s="233" t="s">
        <v>201</v>
      </c>
      <c r="C89" s="305"/>
    </row>
  </sheetData>
  <protectedRanges>
    <protectedRange sqref="A83:W85 B60:W81 B33:W58 B6:W31" name="範囲1"/>
  </protectedRanges>
  <mergeCells count="15">
    <mergeCell ref="A83:A84"/>
    <mergeCell ref="A85:B85"/>
    <mergeCell ref="A86:B86"/>
    <mergeCell ref="A6:A31"/>
    <mergeCell ref="A32:B32"/>
    <mergeCell ref="A33:A58"/>
    <mergeCell ref="A59:B59"/>
    <mergeCell ref="A60:A81"/>
    <mergeCell ref="A82:B82"/>
    <mergeCell ref="A1:X1"/>
    <mergeCell ref="V2:X2"/>
    <mergeCell ref="A3:B5"/>
    <mergeCell ref="C3:C5"/>
    <mergeCell ref="D3:W3"/>
    <mergeCell ref="X3:X5"/>
  </mergeCells>
  <phoneticPr fontId="2"/>
  <printOptions horizontalCentered="1"/>
  <pageMargins left="0.70866141732283472" right="0.70866141732283472" top="0.74803149606299213" bottom="0.74803149606299213" header="0.31496062992125984" footer="0.9055118110236221"/>
  <pageSetup paperSize="8" scale="95" fitToHeight="3" orientation="landscape" r:id="rId1"/>
  <headerFooter>
    <oddHeader>&amp;R(&amp;A)</oddHeader>
    <oddFooter>&amp;L※点検費用は各設備ごとに記載すること。ただし、法定点検は各装置・各機器ごとに別項目とし、頻度欄に「法定■年」と記載すること。
※機器の補修・更新等費用は各装置・各機器ごとに記載すること。
※記入欄が足りない場合は適宜追加すること。</oddFooter>
  </headerFooter>
  <rowBreaks count="2" manualBreakCount="2">
    <brk id="32" max="23" man="1"/>
    <brk id="59" max="23" man="1"/>
  </rowBreaks>
  <ignoredErrors>
    <ignoredError sqref="D5:W5" numberStoredAsText="1"/>
  </ignoredErrors>
</worksheet>
</file>

<file path=xl/worksheets/sheet14.xml><?xml version="1.0" encoding="utf-8"?>
<worksheet xmlns="http://schemas.openxmlformats.org/spreadsheetml/2006/main" xmlns:r="http://schemas.openxmlformats.org/officeDocument/2006/relationships">
  <dimension ref="A1:AT91"/>
  <sheetViews>
    <sheetView zoomScaleNormal="100" zoomScaleSheetLayoutView="80" workbookViewId="0">
      <selection activeCell="B6" sqref="B6"/>
    </sheetView>
  </sheetViews>
  <sheetFormatPr defaultRowHeight="30" customHeight="1"/>
  <cols>
    <col min="1" max="1" width="3.125" style="236" customWidth="1"/>
    <col min="2" max="2" width="21.5" style="236" customWidth="1"/>
    <col min="3" max="3" width="8.375" style="236" customWidth="1"/>
    <col min="4" max="23" width="8.125" style="234" customWidth="1"/>
    <col min="24" max="24" width="10.625" style="234" customWidth="1"/>
    <col min="25" max="25" width="10" style="234" bestFit="1" customWidth="1"/>
    <col min="26" max="256" width="9" style="234"/>
    <col min="257" max="257" width="3.125" style="234" customWidth="1"/>
    <col min="258" max="258" width="21.5" style="234" customWidth="1"/>
    <col min="259" max="259" width="8.375" style="234" customWidth="1"/>
    <col min="260" max="279" width="8.125" style="234" customWidth="1"/>
    <col min="280" max="280" width="10.625" style="234" customWidth="1"/>
    <col min="281" max="281" width="10" style="234" bestFit="1" customWidth="1"/>
    <col min="282" max="512" width="9" style="234"/>
    <col min="513" max="513" width="3.125" style="234" customWidth="1"/>
    <col min="514" max="514" width="21.5" style="234" customWidth="1"/>
    <col min="515" max="515" width="8.375" style="234" customWidth="1"/>
    <col min="516" max="535" width="8.125" style="234" customWidth="1"/>
    <col min="536" max="536" width="10.625" style="234" customWidth="1"/>
    <col min="537" max="537" width="10" style="234" bestFit="1" customWidth="1"/>
    <col min="538" max="768" width="9" style="234"/>
    <col min="769" max="769" width="3.125" style="234" customWidth="1"/>
    <col min="770" max="770" width="21.5" style="234" customWidth="1"/>
    <col min="771" max="771" width="8.375" style="234" customWidth="1"/>
    <col min="772" max="791" width="8.125" style="234" customWidth="1"/>
    <col min="792" max="792" width="10.625" style="234" customWidth="1"/>
    <col min="793" max="793" width="10" style="234" bestFit="1" customWidth="1"/>
    <col min="794" max="1024" width="9" style="234"/>
    <col min="1025" max="1025" width="3.125" style="234" customWidth="1"/>
    <col min="1026" max="1026" width="21.5" style="234" customWidth="1"/>
    <col min="1027" max="1027" width="8.375" style="234" customWidth="1"/>
    <col min="1028" max="1047" width="8.125" style="234" customWidth="1"/>
    <col min="1048" max="1048" width="10.625" style="234" customWidth="1"/>
    <col min="1049" max="1049" width="10" style="234" bestFit="1" customWidth="1"/>
    <col min="1050" max="1280" width="9" style="234"/>
    <col min="1281" max="1281" width="3.125" style="234" customWidth="1"/>
    <col min="1282" max="1282" width="21.5" style="234" customWidth="1"/>
    <col min="1283" max="1283" width="8.375" style="234" customWidth="1"/>
    <col min="1284" max="1303" width="8.125" style="234" customWidth="1"/>
    <col min="1304" max="1304" width="10.625" style="234" customWidth="1"/>
    <col min="1305" max="1305" width="10" style="234" bestFit="1" customWidth="1"/>
    <col min="1306" max="1536" width="9" style="234"/>
    <col min="1537" max="1537" width="3.125" style="234" customWidth="1"/>
    <col min="1538" max="1538" width="21.5" style="234" customWidth="1"/>
    <col min="1539" max="1539" width="8.375" style="234" customWidth="1"/>
    <col min="1540" max="1559" width="8.125" style="234" customWidth="1"/>
    <col min="1560" max="1560" width="10.625" style="234" customWidth="1"/>
    <col min="1561" max="1561" width="10" style="234" bestFit="1" customWidth="1"/>
    <col min="1562" max="1792" width="9" style="234"/>
    <col min="1793" max="1793" width="3.125" style="234" customWidth="1"/>
    <col min="1794" max="1794" width="21.5" style="234" customWidth="1"/>
    <col min="1795" max="1795" width="8.375" style="234" customWidth="1"/>
    <col min="1796" max="1815" width="8.125" style="234" customWidth="1"/>
    <col min="1816" max="1816" width="10.625" style="234" customWidth="1"/>
    <col min="1817" max="1817" width="10" style="234" bestFit="1" customWidth="1"/>
    <col min="1818" max="2048" width="9" style="234"/>
    <col min="2049" max="2049" width="3.125" style="234" customWidth="1"/>
    <col min="2050" max="2050" width="21.5" style="234" customWidth="1"/>
    <col min="2051" max="2051" width="8.375" style="234" customWidth="1"/>
    <col min="2052" max="2071" width="8.125" style="234" customWidth="1"/>
    <col min="2072" max="2072" width="10.625" style="234" customWidth="1"/>
    <col min="2073" max="2073" width="10" style="234" bestFit="1" customWidth="1"/>
    <col min="2074" max="2304" width="9" style="234"/>
    <col min="2305" max="2305" width="3.125" style="234" customWidth="1"/>
    <col min="2306" max="2306" width="21.5" style="234" customWidth="1"/>
    <col min="2307" max="2307" width="8.375" style="234" customWidth="1"/>
    <col min="2308" max="2327" width="8.125" style="234" customWidth="1"/>
    <col min="2328" max="2328" width="10.625" style="234" customWidth="1"/>
    <col min="2329" max="2329" width="10" style="234" bestFit="1" customWidth="1"/>
    <col min="2330" max="2560" width="9" style="234"/>
    <col min="2561" max="2561" width="3.125" style="234" customWidth="1"/>
    <col min="2562" max="2562" width="21.5" style="234" customWidth="1"/>
    <col min="2563" max="2563" width="8.375" style="234" customWidth="1"/>
    <col min="2564" max="2583" width="8.125" style="234" customWidth="1"/>
    <col min="2584" max="2584" width="10.625" style="234" customWidth="1"/>
    <col min="2585" max="2585" width="10" style="234" bestFit="1" customWidth="1"/>
    <col min="2586" max="2816" width="9" style="234"/>
    <col min="2817" max="2817" width="3.125" style="234" customWidth="1"/>
    <col min="2818" max="2818" width="21.5" style="234" customWidth="1"/>
    <col min="2819" max="2819" width="8.375" style="234" customWidth="1"/>
    <col min="2820" max="2839" width="8.125" style="234" customWidth="1"/>
    <col min="2840" max="2840" width="10.625" style="234" customWidth="1"/>
    <col min="2841" max="2841" width="10" style="234" bestFit="1" customWidth="1"/>
    <col min="2842" max="3072" width="9" style="234"/>
    <col min="3073" max="3073" width="3.125" style="234" customWidth="1"/>
    <col min="3074" max="3074" width="21.5" style="234" customWidth="1"/>
    <col min="3075" max="3075" width="8.375" style="234" customWidth="1"/>
    <col min="3076" max="3095" width="8.125" style="234" customWidth="1"/>
    <col min="3096" max="3096" width="10.625" style="234" customWidth="1"/>
    <col min="3097" max="3097" width="10" style="234" bestFit="1" customWidth="1"/>
    <col min="3098" max="3328" width="9" style="234"/>
    <col min="3329" max="3329" width="3.125" style="234" customWidth="1"/>
    <col min="3330" max="3330" width="21.5" style="234" customWidth="1"/>
    <col min="3331" max="3331" width="8.375" style="234" customWidth="1"/>
    <col min="3332" max="3351" width="8.125" style="234" customWidth="1"/>
    <col min="3352" max="3352" width="10.625" style="234" customWidth="1"/>
    <col min="3353" max="3353" width="10" style="234" bestFit="1" customWidth="1"/>
    <col min="3354" max="3584" width="9" style="234"/>
    <col min="3585" max="3585" width="3.125" style="234" customWidth="1"/>
    <col min="3586" max="3586" width="21.5" style="234" customWidth="1"/>
    <col min="3587" max="3587" width="8.375" style="234" customWidth="1"/>
    <col min="3588" max="3607" width="8.125" style="234" customWidth="1"/>
    <col min="3608" max="3608" width="10.625" style="234" customWidth="1"/>
    <col min="3609" max="3609" width="10" style="234" bestFit="1" customWidth="1"/>
    <col min="3610" max="3840" width="9" style="234"/>
    <col min="3841" max="3841" width="3.125" style="234" customWidth="1"/>
    <col min="3842" max="3842" width="21.5" style="234" customWidth="1"/>
    <col min="3843" max="3843" width="8.375" style="234" customWidth="1"/>
    <col min="3844" max="3863" width="8.125" style="234" customWidth="1"/>
    <col min="3864" max="3864" width="10.625" style="234" customWidth="1"/>
    <col min="3865" max="3865" width="10" style="234" bestFit="1" customWidth="1"/>
    <col min="3866" max="4096" width="9" style="234"/>
    <col min="4097" max="4097" width="3.125" style="234" customWidth="1"/>
    <col min="4098" max="4098" width="21.5" style="234" customWidth="1"/>
    <col min="4099" max="4099" width="8.375" style="234" customWidth="1"/>
    <col min="4100" max="4119" width="8.125" style="234" customWidth="1"/>
    <col min="4120" max="4120" width="10.625" style="234" customWidth="1"/>
    <col min="4121" max="4121" width="10" style="234" bestFit="1" customWidth="1"/>
    <col min="4122" max="4352" width="9" style="234"/>
    <col min="4353" max="4353" width="3.125" style="234" customWidth="1"/>
    <col min="4354" max="4354" width="21.5" style="234" customWidth="1"/>
    <col min="4355" max="4355" width="8.375" style="234" customWidth="1"/>
    <col min="4356" max="4375" width="8.125" style="234" customWidth="1"/>
    <col min="4376" max="4376" width="10.625" style="234" customWidth="1"/>
    <col min="4377" max="4377" width="10" style="234" bestFit="1" customWidth="1"/>
    <col min="4378" max="4608" width="9" style="234"/>
    <col min="4609" max="4609" width="3.125" style="234" customWidth="1"/>
    <col min="4610" max="4610" width="21.5" style="234" customWidth="1"/>
    <col min="4611" max="4611" width="8.375" style="234" customWidth="1"/>
    <col min="4612" max="4631" width="8.125" style="234" customWidth="1"/>
    <col min="4632" max="4632" width="10.625" style="234" customWidth="1"/>
    <col min="4633" max="4633" width="10" style="234" bestFit="1" customWidth="1"/>
    <col min="4634" max="4864" width="9" style="234"/>
    <col min="4865" max="4865" width="3.125" style="234" customWidth="1"/>
    <col min="4866" max="4866" width="21.5" style="234" customWidth="1"/>
    <col min="4867" max="4867" width="8.375" style="234" customWidth="1"/>
    <col min="4868" max="4887" width="8.125" style="234" customWidth="1"/>
    <col min="4888" max="4888" width="10.625" style="234" customWidth="1"/>
    <col min="4889" max="4889" width="10" style="234" bestFit="1" customWidth="1"/>
    <col min="4890" max="5120" width="9" style="234"/>
    <col min="5121" max="5121" width="3.125" style="234" customWidth="1"/>
    <col min="5122" max="5122" width="21.5" style="234" customWidth="1"/>
    <col min="5123" max="5123" width="8.375" style="234" customWidth="1"/>
    <col min="5124" max="5143" width="8.125" style="234" customWidth="1"/>
    <col min="5144" max="5144" width="10.625" style="234" customWidth="1"/>
    <col min="5145" max="5145" width="10" style="234" bestFit="1" customWidth="1"/>
    <col min="5146" max="5376" width="9" style="234"/>
    <col min="5377" max="5377" width="3.125" style="234" customWidth="1"/>
    <col min="5378" max="5378" width="21.5" style="234" customWidth="1"/>
    <col min="5379" max="5379" width="8.375" style="234" customWidth="1"/>
    <col min="5380" max="5399" width="8.125" style="234" customWidth="1"/>
    <col min="5400" max="5400" width="10.625" style="234" customWidth="1"/>
    <col min="5401" max="5401" width="10" style="234" bestFit="1" customWidth="1"/>
    <col min="5402" max="5632" width="9" style="234"/>
    <col min="5633" max="5633" width="3.125" style="234" customWidth="1"/>
    <col min="5634" max="5634" width="21.5" style="234" customWidth="1"/>
    <col min="5635" max="5635" width="8.375" style="234" customWidth="1"/>
    <col min="5636" max="5655" width="8.125" style="234" customWidth="1"/>
    <col min="5656" max="5656" width="10.625" style="234" customWidth="1"/>
    <col min="5657" max="5657" width="10" style="234" bestFit="1" customWidth="1"/>
    <col min="5658" max="5888" width="9" style="234"/>
    <col min="5889" max="5889" width="3.125" style="234" customWidth="1"/>
    <col min="5890" max="5890" width="21.5" style="234" customWidth="1"/>
    <col min="5891" max="5891" width="8.375" style="234" customWidth="1"/>
    <col min="5892" max="5911" width="8.125" style="234" customWidth="1"/>
    <col min="5912" max="5912" width="10.625" style="234" customWidth="1"/>
    <col min="5913" max="5913" width="10" style="234" bestFit="1" customWidth="1"/>
    <col min="5914" max="6144" width="9" style="234"/>
    <col min="6145" max="6145" width="3.125" style="234" customWidth="1"/>
    <col min="6146" max="6146" width="21.5" style="234" customWidth="1"/>
    <col min="6147" max="6147" width="8.375" style="234" customWidth="1"/>
    <col min="6148" max="6167" width="8.125" style="234" customWidth="1"/>
    <col min="6168" max="6168" width="10.625" style="234" customWidth="1"/>
    <col min="6169" max="6169" width="10" style="234" bestFit="1" customWidth="1"/>
    <col min="6170" max="6400" width="9" style="234"/>
    <col min="6401" max="6401" width="3.125" style="234" customWidth="1"/>
    <col min="6402" max="6402" width="21.5" style="234" customWidth="1"/>
    <col min="6403" max="6403" width="8.375" style="234" customWidth="1"/>
    <col min="6404" max="6423" width="8.125" style="234" customWidth="1"/>
    <col min="6424" max="6424" width="10.625" style="234" customWidth="1"/>
    <col min="6425" max="6425" width="10" style="234" bestFit="1" customWidth="1"/>
    <col min="6426" max="6656" width="9" style="234"/>
    <col min="6657" max="6657" width="3.125" style="234" customWidth="1"/>
    <col min="6658" max="6658" width="21.5" style="234" customWidth="1"/>
    <col min="6659" max="6659" width="8.375" style="234" customWidth="1"/>
    <col min="6660" max="6679" width="8.125" style="234" customWidth="1"/>
    <col min="6680" max="6680" width="10.625" style="234" customWidth="1"/>
    <col min="6681" max="6681" width="10" style="234" bestFit="1" customWidth="1"/>
    <col min="6682" max="6912" width="9" style="234"/>
    <col min="6913" max="6913" width="3.125" style="234" customWidth="1"/>
    <col min="6914" max="6914" width="21.5" style="234" customWidth="1"/>
    <col min="6915" max="6915" width="8.375" style="234" customWidth="1"/>
    <col min="6916" max="6935" width="8.125" style="234" customWidth="1"/>
    <col min="6936" max="6936" width="10.625" style="234" customWidth="1"/>
    <col min="6937" max="6937" width="10" style="234" bestFit="1" customWidth="1"/>
    <col min="6938" max="7168" width="9" style="234"/>
    <col min="7169" max="7169" width="3.125" style="234" customWidth="1"/>
    <col min="7170" max="7170" width="21.5" style="234" customWidth="1"/>
    <col min="7171" max="7171" width="8.375" style="234" customWidth="1"/>
    <col min="7172" max="7191" width="8.125" style="234" customWidth="1"/>
    <col min="7192" max="7192" width="10.625" style="234" customWidth="1"/>
    <col min="7193" max="7193" width="10" style="234" bestFit="1" customWidth="1"/>
    <col min="7194" max="7424" width="9" style="234"/>
    <col min="7425" max="7425" width="3.125" style="234" customWidth="1"/>
    <col min="7426" max="7426" width="21.5" style="234" customWidth="1"/>
    <col min="7427" max="7427" width="8.375" style="234" customWidth="1"/>
    <col min="7428" max="7447" width="8.125" style="234" customWidth="1"/>
    <col min="7448" max="7448" width="10.625" style="234" customWidth="1"/>
    <col min="7449" max="7449" width="10" style="234" bestFit="1" customWidth="1"/>
    <col min="7450" max="7680" width="9" style="234"/>
    <col min="7681" max="7681" width="3.125" style="234" customWidth="1"/>
    <col min="7682" max="7682" width="21.5" style="234" customWidth="1"/>
    <col min="7683" max="7683" width="8.375" style="234" customWidth="1"/>
    <col min="7684" max="7703" width="8.125" style="234" customWidth="1"/>
    <col min="7704" max="7704" width="10.625" style="234" customWidth="1"/>
    <col min="7705" max="7705" width="10" style="234" bestFit="1" customWidth="1"/>
    <col min="7706" max="7936" width="9" style="234"/>
    <col min="7937" max="7937" width="3.125" style="234" customWidth="1"/>
    <col min="7938" max="7938" width="21.5" style="234" customWidth="1"/>
    <col min="7939" max="7939" width="8.375" style="234" customWidth="1"/>
    <col min="7940" max="7959" width="8.125" style="234" customWidth="1"/>
    <col min="7960" max="7960" width="10.625" style="234" customWidth="1"/>
    <col min="7961" max="7961" width="10" style="234" bestFit="1" customWidth="1"/>
    <col min="7962" max="8192" width="9" style="234"/>
    <col min="8193" max="8193" width="3.125" style="234" customWidth="1"/>
    <col min="8194" max="8194" width="21.5" style="234" customWidth="1"/>
    <col min="8195" max="8195" width="8.375" style="234" customWidth="1"/>
    <col min="8196" max="8215" width="8.125" style="234" customWidth="1"/>
    <col min="8216" max="8216" width="10.625" style="234" customWidth="1"/>
    <col min="8217" max="8217" width="10" style="234" bestFit="1" customWidth="1"/>
    <col min="8218" max="8448" width="9" style="234"/>
    <col min="8449" max="8449" width="3.125" style="234" customWidth="1"/>
    <col min="8450" max="8450" width="21.5" style="234" customWidth="1"/>
    <col min="8451" max="8451" width="8.375" style="234" customWidth="1"/>
    <col min="8452" max="8471" width="8.125" style="234" customWidth="1"/>
    <col min="8472" max="8472" width="10.625" style="234" customWidth="1"/>
    <col min="8473" max="8473" width="10" style="234" bestFit="1" customWidth="1"/>
    <col min="8474" max="8704" width="9" style="234"/>
    <col min="8705" max="8705" width="3.125" style="234" customWidth="1"/>
    <col min="8706" max="8706" width="21.5" style="234" customWidth="1"/>
    <col min="8707" max="8707" width="8.375" style="234" customWidth="1"/>
    <col min="8708" max="8727" width="8.125" style="234" customWidth="1"/>
    <col min="8728" max="8728" width="10.625" style="234" customWidth="1"/>
    <col min="8729" max="8729" width="10" style="234" bestFit="1" customWidth="1"/>
    <col min="8730" max="8960" width="9" style="234"/>
    <col min="8961" max="8961" width="3.125" style="234" customWidth="1"/>
    <col min="8962" max="8962" width="21.5" style="234" customWidth="1"/>
    <col min="8963" max="8963" width="8.375" style="234" customWidth="1"/>
    <col min="8964" max="8983" width="8.125" style="234" customWidth="1"/>
    <col min="8984" max="8984" width="10.625" style="234" customWidth="1"/>
    <col min="8985" max="8985" width="10" style="234" bestFit="1" customWidth="1"/>
    <col min="8986" max="9216" width="9" style="234"/>
    <col min="9217" max="9217" width="3.125" style="234" customWidth="1"/>
    <col min="9218" max="9218" width="21.5" style="234" customWidth="1"/>
    <col min="9219" max="9219" width="8.375" style="234" customWidth="1"/>
    <col min="9220" max="9239" width="8.125" style="234" customWidth="1"/>
    <col min="9240" max="9240" width="10.625" style="234" customWidth="1"/>
    <col min="9241" max="9241" width="10" style="234" bestFit="1" customWidth="1"/>
    <col min="9242" max="9472" width="9" style="234"/>
    <col min="9473" max="9473" width="3.125" style="234" customWidth="1"/>
    <col min="9474" max="9474" width="21.5" style="234" customWidth="1"/>
    <col min="9475" max="9475" width="8.375" style="234" customWidth="1"/>
    <col min="9476" max="9495" width="8.125" style="234" customWidth="1"/>
    <col min="9496" max="9496" width="10.625" style="234" customWidth="1"/>
    <col min="9497" max="9497" width="10" style="234" bestFit="1" customWidth="1"/>
    <col min="9498" max="9728" width="9" style="234"/>
    <col min="9729" max="9729" width="3.125" style="234" customWidth="1"/>
    <col min="9730" max="9730" width="21.5" style="234" customWidth="1"/>
    <col min="9731" max="9731" width="8.375" style="234" customWidth="1"/>
    <col min="9732" max="9751" width="8.125" style="234" customWidth="1"/>
    <col min="9752" max="9752" width="10.625" style="234" customWidth="1"/>
    <col min="9753" max="9753" width="10" style="234" bestFit="1" customWidth="1"/>
    <col min="9754" max="9984" width="9" style="234"/>
    <col min="9985" max="9985" width="3.125" style="234" customWidth="1"/>
    <col min="9986" max="9986" width="21.5" style="234" customWidth="1"/>
    <col min="9987" max="9987" width="8.375" style="234" customWidth="1"/>
    <col min="9988" max="10007" width="8.125" style="234" customWidth="1"/>
    <col min="10008" max="10008" width="10.625" style="234" customWidth="1"/>
    <col min="10009" max="10009" width="10" style="234" bestFit="1" customWidth="1"/>
    <col min="10010" max="10240" width="9" style="234"/>
    <col min="10241" max="10241" width="3.125" style="234" customWidth="1"/>
    <col min="10242" max="10242" width="21.5" style="234" customWidth="1"/>
    <col min="10243" max="10243" width="8.375" style="234" customWidth="1"/>
    <col min="10244" max="10263" width="8.125" style="234" customWidth="1"/>
    <col min="10264" max="10264" width="10.625" style="234" customWidth="1"/>
    <col min="10265" max="10265" width="10" style="234" bestFit="1" customWidth="1"/>
    <col min="10266" max="10496" width="9" style="234"/>
    <col min="10497" max="10497" width="3.125" style="234" customWidth="1"/>
    <col min="10498" max="10498" width="21.5" style="234" customWidth="1"/>
    <col min="10499" max="10499" width="8.375" style="234" customWidth="1"/>
    <col min="10500" max="10519" width="8.125" style="234" customWidth="1"/>
    <col min="10520" max="10520" width="10.625" style="234" customWidth="1"/>
    <col min="10521" max="10521" width="10" style="234" bestFit="1" customWidth="1"/>
    <col min="10522" max="10752" width="9" style="234"/>
    <col min="10753" max="10753" width="3.125" style="234" customWidth="1"/>
    <col min="10754" max="10754" width="21.5" style="234" customWidth="1"/>
    <col min="10755" max="10755" width="8.375" style="234" customWidth="1"/>
    <col min="10756" max="10775" width="8.125" style="234" customWidth="1"/>
    <col min="10776" max="10776" width="10.625" style="234" customWidth="1"/>
    <col min="10777" max="10777" width="10" style="234" bestFit="1" customWidth="1"/>
    <col min="10778" max="11008" width="9" style="234"/>
    <col min="11009" max="11009" width="3.125" style="234" customWidth="1"/>
    <col min="11010" max="11010" width="21.5" style="234" customWidth="1"/>
    <col min="11011" max="11011" width="8.375" style="234" customWidth="1"/>
    <col min="11012" max="11031" width="8.125" style="234" customWidth="1"/>
    <col min="11032" max="11032" width="10.625" style="234" customWidth="1"/>
    <col min="11033" max="11033" width="10" style="234" bestFit="1" customWidth="1"/>
    <col min="11034" max="11264" width="9" style="234"/>
    <col min="11265" max="11265" width="3.125" style="234" customWidth="1"/>
    <col min="11266" max="11266" width="21.5" style="234" customWidth="1"/>
    <col min="11267" max="11267" width="8.375" style="234" customWidth="1"/>
    <col min="11268" max="11287" width="8.125" style="234" customWidth="1"/>
    <col min="11288" max="11288" width="10.625" style="234" customWidth="1"/>
    <col min="11289" max="11289" width="10" style="234" bestFit="1" customWidth="1"/>
    <col min="11290" max="11520" width="9" style="234"/>
    <col min="11521" max="11521" width="3.125" style="234" customWidth="1"/>
    <col min="11522" max="11522" width="21.5" style="234" customWidth="1"/>
    <col min="11523" max="11523" width="8.375" style="234" customWidth="1"/>
    <col min="11524" max="11543" width="8.125" style="234" customWidth="1"/>
    <col min="11544" max="11544" width="10.625" style="234" customWidth="1"/>
    <col min="11545" max="11545" width="10" style="234" bestFit="1" customWidth="1"/>
    <col min="11546" max="11776" width="9" style="234"/>
    <col min="11777" max="11777" width="3.125" style="234" customWidth="1"/>
    <col min="11778" max="11778" width="21.5" style="234" customWidth="1"/>
    <col min="11779" max="11779" width="8.375" style="234" customWidth="1"/>
    <col min="11780" max="11799" width="8.125" style="234" customWidth="1"/>
    <col min="11800" max="11800" width="10.625" style="234" customWidth="1"/>
    <col min="11801" max="11801" width="10" style="234" bestFit="1" customWidth="1"/>
    <col min="11802" max="12032" width="9" style="234"/>
    <col min="12033" max="12033" width="3.125" style="234" customWidth="1"/>
    <col min="12034" max="12034" width="21.5" style="234" customWidth="1"/>
    <col min="12035" max="12035" width="8.375" style="234" customWidth="1"/>
    <col min="12036" max="12055" width="8.125" style="234" customWidth="1"/>
    <col min="12056" max="12056" width="10.625" style="234" customWidth="1"/>
    <col min="12057" max="12057" width="10" style="234" bestFit="1" customWidth="1"/>
    <col min="12058" max="12288" width="9" style="234"/>
    <col min="12289" max="12289" width="3.125" style="234" customWidth="1"/>
    <col min="12290" max="12290" width="21.5" style="234" customWidth="1"/>
    <col min="12291" max="12291" width="8.375" style="234" customWidth="1"/>
    <col min="12292" max="12311" width="8.125" style="234" customWidth="1"/>
    <col min="12312" max="12312" width="10.625" style="234" customWidth="1"/>
    <col min="12313" max="12313" width="10" style="234" bestFit="1" customWidth="1"/>
    <col min="12314" max="12544" width="9" style="234"/>
    <col min="12545" max="12545" width="3.125" style="234" customWidth="1"/>
    <col min="12546" max="12546" width="21.5" style="234" customWidth="1"/>
    <col min="12547" max="12547" width="8.375" style="234" customWidth="1"/>
    <col min="12548" max="12567" width="8.125" style="234" customWidth="1"/>
    <col min="12568" max="12568" width="10.625" style="234" customWidth="1"/>
    <col min="12569" max="12569" width="10" style="234" bestFit="1" customWidth="1"/>
    <col min="12570" max="12800" width="9" style="234"/>
    <col min="12801" max="12801" width="3.125" style="234" customWidth="1"/>
    <col min="12802" max="12802" width="21.5" style="234" customWidth="1"/>
    <col min="12803" max="12803" width="8.375" style="234" customWidth="1"/>
    <col min="12804" max="12823" width="8.125" style="234" customWidth="1"/>
    <col min="12824" max="12824" width="10.625" style="234" customWidth="1"/>
    <col min="12825" max="12825" width="10" style="234" bestFit="1" customWidth="1"/>
    <col min="12826" max="13056" width="9" style="234"/>
    <col min="13057" max="13057" width="3.125" style="234" customWidth="1"/>
    <col min="13058" max="13058" width="21.5" style="234" customWidth="1"/>
    <col min="13059" max="13059" width="8.375" style="234" customWidth="1"/>
    <col min="13060" max="13079" width="8.125" style="234" customWidth="1"/>
    <col min="13080" max="13080" width="10.625" style="234" customWidth="1"/>
    <col min="13081" max="13081" width="10" style="234" bestFit="1" customWidth="1"/>
    <col min="13082" max="13312" width="9" style="234"/>
    <col min="13313" max="13313" width="3.125" style="234" customWidth="1"/>
    <col min="13314" max="13314" width="21.5" style="234" customWidth="1"/>
    <col min="13315" max="13315" width="8.375" style="234" customWidth="1"/>
    <col min="13316" max="13335" width="8.125" style="234" customWidth="1"/>
    <col min="13336" max="13336" width="10.625" style="234" customWidth="1"/>
    <col min="13337" max="13337" width="10" style="234" bestFit="1" customWidth="1"/>
    <col min="13338" max="13568" width="9" style="234"/>
    <col min="13569" max="13569" width="3.125" style="234" customWidth="1"/>
    <col min="13570" max="13570" width="21.5" style="234" customWidth="1"/>
    <col min="13571" max="13571" width="8.375" style="234" customWidth="1"/>
    <col min="13572" max="13591" width="8.125" style="234" customWidth="1"/>
    <col min="13592" max="13592" width="10.625" style="234" customWidth="1"/>
    <col min="13593" max="13593" width="10" style="234" bestFit="1" customWidth="1"/>
    <col min="13594" max="13824" width="9" style="234"/>
    <col min="13825" max="13825" width="3.125" style="234" customWidth="1"/>
    <col min="13826" max="13826" width="21.5" style="234" customWidth="1"/>
    <col min="13827" max="13827" width="8.375" style="234" customWidth="1"/>
    <col min="13828" max="13847" width="8.125" style="234" customWidth="1"/>
    <col min="13848" max="13848" width="10.625" style="234" customWidth="1"/>
    <col min="13849" max="13849" width="10" style="234" bestFit="1" customWidth="1"/>
    <col min="13850" max="14080" width="9" style="234"/>
    <col min="14081" max="14081" width="3.125" style="234" customWidth="1"/>
    <col min="14082" max="14082" width="21.5" style="234" customWidth="1"/>
    <col min="14083" max="14083" width="8.375" style="234" customWidth="1"/>
    <col min="14084" max="14103" width="8.125" style="234" customWidth="1"/>
    <col min="14104" max="14104" width="10.625" style="234" customWidth="1"/>
    <col min="14105" max="14105" width="10" style="234" bestFit="1" customWidth="1"/>
    <col min="14106" max="14336" width="9" style="234"/>
    <col min="14337" max="14337" width="3.125" style="234" customWidth="1"/>
    <col min="14338" max="14338" width="21.5" style="234" customWidth="1"/>
    <col min="14339" max="14339" width="8.375" style="234" customWidth="1"/>
    <col min="14340" max="14359" width="8.125" style="234" customWidth="1"/>
    <col min="14360" max="14360" width="10.625" style="234" customWidth="1"/>
    <col min="14361" max="14361" width="10" style="234" bestFit="1" customWidth="1"/>
    <col min="14362" max="14592" width="9" style="234"/>
    <col min="14593" max="14593" width="3.125" style="234" customWidth="1"/>
    <col min="14594" max="14594" width="21.5" style="234" customWidth="1"/>
    <col min="14595" max="14595" width="8.375" style="234" customWidth="1"/>
    <col min="14596" max="14615" width="8.125" style="234" customWidth="1"/>
    <col min="14616" max="14616" width="10.625" style="234" customWidth="1"/>
    <col min="14617" max="14617" width="10" style="234" bestFit="1" customWidth="1"/>
    <col min="14618" max="14848" width="9" style="234"/>
    <col min="14849" max="14849" width="3.125" style="234" customWidth="1"/>
    <col min="14850" max="14850" width="21.5" style="234" customWidth="1"/>
    <col min="14851" max="14851" width="8.375" style="234" customWidth="1"/>
    <col min="14852" max="14871" width="8.125" style="234" customWidth="1"/>
    <col min="14872" max="14872" width="10.625" style="234" customWidth="1"/>
    <col min="14873" max="14873" width="10" style="234" bestFit="1" customWidth="1"/>
    <col min="14874" max="15104" width="9" style="234"/>
    <col min="15105" max="15105" width="3.125" style="234" customWidth="1"/>
    <col min="15106" max="15106" width="21.5" style="234" customWidth="1"/>
    <col min="15107" max="15107" width="8.375" style="234" customWidth="1"/>
    <col min="15108" max="15127" width="8.125" style="234" customWidth="1"/>
    <col min="15128" max="15128" width="10.625" style="234" customWidth="1"/>
    <col min="15129" max="15129" width="10" style="234" bestFit="1" customWidth="1"/>
    <col min="15130" max="15360" width="9" style="234"/>
    <col min="15361" max="15361" width="3.125" style="234" customWidth="1"/>
    <col min="15362" max="15362" width="21.5" style="234" customWidth="1"/>
    <col min="15363" max="15363" width="8.375" style="234" customWidth="1"/>
    <col min="15364" max="15383" width="8.125" style="234" customWidth="1"/>
    <col min="15384" max="15384" width="10.625" style="234" customWidth="1"/>
    <col min="15385" max="15385" width="10" style="234" bestFit="1" customWidth="1"/>
    <col min="15386" max="15616" width="9" style="234"/>
    <col min="15617" max="15617" width="3.125" style="234" customWidth="1"/>
    <col min="15618" max="15618" width="21.5" style="234" customWidth="1"/>
    <col min="15619" max="15619" width="8.375" style="234" customWidth="1"/>
    <col min="15620" max="15639" width="8.125" style="234" customWidth="1"/>
    <col min="15640" max="15640" width="10.625" style="234" customWidth="1"/>
    <col min="15641" max="15641" width="10" style="234" bestFit="1" customWidth="1"/>
    <col min="15642" max="15872" width="9" style="234"/>
    <col min="15873" max="15873" width="3.125" style="234" customWidth="1"/>
    <col min="15874" max="15874" width="21.5" style="234" customWidth="1"/>
    <col min="15875" max="15875" width="8.375" style="234" customWidth="1"/>
    <col min="15876" max="15895" width="8.125" style="234" customWidth="1"/>
    <col min="15896" max="15896" width="10.625" style="234" customWidth="1"/>
    <col min="15897" max="15897" width="10" style="234" bestFit="1" customWidth="1"/>
    <col min="15898" max="16128" width="9" style="234"/>
    <col min="16129" max="16129" width="3.125" style="234" customWidth="1"/>
    <col min="16130" max="16130" width="21.5" style="234" customWidth="1"/>
    <col min="16131" max="16131" width="8.375" style="234" customWidth="1"/>
    <col min="16132" max="16151" width="8.125" style="234" customWidth="1"/>
    <col min="16152" max="16152" width="10.625" style="234" customWidth="1"/>
    <col min="16153" max="16153" width="10" style="234" bestFit="1" customWidth="1"/>
    <col min="16154" max="16384" width="9" style="234"/>
  </cols>
  <sheetData>
    <row r="1" spans="1:24" s="247" customFormat="1" ht="21" customHeight="1">
      <c r="A1" s="963" t="s">
        <v>332</v>
      </c>
      <c r="B1" s="963"/>
      <c r="C1" s="963"/>
      <c r="D1" s="963"/>
      <c r="E1" s="963"/>
      <c r="F1" s="963"/>
      <c r="G1" s="963"/>
      <c r="H1" s="963"/>
      <c r="I1" s="963"/>
      <c r="J1" s="963"/>
      <c r="K1" s="963"/>
      <c r="L1" s="963"/>
      <c r="M1" s="963"/>
      <c r="N1" s="963"/>
      <c r="O1" s="963"/>
      <c r="P1" s="963"/>
      <c r="Q1" s="963"/>
      <c r="R1" s="963"/>
      <c r="S1" s="963"/>
      <c r="T1" s="963"/>
      <c r="U1" s="963"/>
      <c r="V1" s="963"/>
      <c r="W1" s="963"/>
      <c r="X1" s="963"/>
    </row>
    <row r="2" spans="1:24" s="247" customFormat="1" ht="17.25" customHeight="1" thickBot="1">
      <c r="A2" s="248"/>
      <c r="B2" s="249"/>
      <c r="C2" s="250"/>
      <c r="V2" s="971" t="s">
        <v>88</v>
      </c>
      <c r="W2" s="971"/>
      <c r="X2" s="971"/>
    </row>
    <row r="3" spans="1:24" ht="15.95" customHeight="1">
      <c r="A3" s="972" t="s">
        <v>190</v>
      </c>
      <c r="B3" s="1007"/>
      <c r="C3" s="1011" t="s">
        <v>191</v>
      </c>
      <c r="D3" s="1014" t="s">
        <v>184</v>
      </c>
      <c r="E3" s="981"/>
      <c r="F3" s="981"/>
      <c r="G3" s="981"/>
      <c r="H3" s="981"/>
      <c r="I3" s="981"/>
      <c r="J3" s="981"/>
      <c r="K3" s="981"/>
      <c r="L3" s="981"/>
      <c r="M3" s="981"/>
      <c r="N3" s="981"/>
      <c r="O3" s="981"/>
      <c r="P3" s="981"/>
      <c r="Q3" s="981"/>
      <c r="R3" s="981"/>
      <c r="S3" s="981"/>
      <c r="T3" s="981"/>
      <c r="U3" s="981"/>
      <c r="V3" s="981"/>
      <c r="W3" s="988"/>
      <c r="X3" s="982" t="s">
        <v>172</v>
      </c>
    </row>
    <row r="4" spans="1:24" s="236" customFormat="1" ht="15" customHeight="1">
      <c r="A4" s="975"/>
      <c r="B4" s="1008"/>
      <c r="C4" s="1012"/>
      <c r="D4" s="853" t="s">
        <v>327</v>
      </c>
      <c r="E4" s="343">
        <v>34</v>
      </c>
      <c r="F4" s="343">
        <v>35</v>
      </c>
      <c r="G4" s="343">
        <v>36</v>
      </c>
      <c r="H4" s="343">
        <v>37</v>
      </c>
      <c r="I4" s="343">
        <v>38</v>
      </c>
      <c r="J4" s="343">
        <v>39</v>
      </c>
      <c r="K4" s="343">
        <v>40</v>
      </c>
      <c r="L4" s="343">
        <v>41</v>
      </c>
      <c r="M4" s="343">
        <v>42</v>
      </c>
      <c r="N4" s="343">
        <v>43</v>
      </c>
      <c r="O4" s="343">
        <v>44</v>
      </c>
      <c r="P4" s="343">
        <v>45</v>
      </c>
      <c r="Q4" s="343">
        <v>46</v>
      </c>
      <c r="R4" s="343">
        <v>47</v>
      </c>
      <c r="S4" s="343">
        <v>48</v>
      </c>
      <c r="T4" s="343">
        <v>49</v>
      </c>
      <c r="U4" s="343">
        <v>50</v>
      </c>
      <c r="V4" s="343">
        <v>51</v>
      </c>
      <c r="W4" s="854">
        <v>52</v>
      </c>
      <c r="X4" s="983"/>
    </row>
    <row r="5" spans="1:24" s="236" customFormat="1" ht="15" customHeight="1" thickBot="1">
      <c r="A5" s="1009"/>
      <c r="B5" s="1010"/>
      <c r="C5" s="1013"/>
      <c r="D5" s="843" t="s">
        <v>394</v>
      </c>
      <c r="E5" s="839" t="s">
        <v>395</v>
      </c>
      <c r="F5" s="839" t="s">
        <v>379</v>
      </c>
      <c r="G5" s="839" t="s">
        <v>380</v>
      </c>
      <c r="H5" s="839" t="s">
        <v>381</v>
      </c>
      <c r="I5" s="839" t="s">
        <v>382</v>
      </c>
      <c r="J5" s="839" t="s">
        <v>383</v>
      </c>
      <c r="K5" s="839" t="s">
        <v>384</v>
      </c>
      <c r="L5" s="839" t="s">
        <v>385</v>
      </c>
      <c r="M5" s="839" t="s">
        <v>386</v>
      </c>
      <c r="N5" s="839" t="s">
        <v>387</v>
      </c>
      <c r="O5" s="839" t="s">
        <v>388</v>
      </c>
      <c r="P5" s="839" t="s">
        <v>389</v>
      </c>
      <c r="Q5" s="839" t="s">
        <v>390</v>
      </c>
      <c r="R5" s="839" t="s">
        <v>391</v>
      </c>
      <c r="S5" s="840" t="s">
        <v>392</v>
      </c>
      <c r="T5" s="841" t="s">
        <v>393</v>
      </c>
      <c r="U5" s="839" t="s">
        <v>396</v>
      </c>
      <c r="V5" s="840" t="s">
        <v>397</v>
      </c>
      <c r="W5" s="852" t="s">
        <v>398</v>
      </c>
      <c r="X5" s="1015"/>
    </row>
    <row r="6" spans="1:24" ht="26.1" customHeight="1">
      <c r="A6" s="1034" t="s">
        <v>192</v>
      </c>
      <c r="B6" s="623"/>
      <c r="C6" s="624"/>
      <c r="D6" s="625"/>
      <c r="E6" s="626"/>
      <c r="F6" s="626"/>
      <c r="G6" s="626"/>
      <c r="H6" s="626"/>
      <c r="I6" s="626"/>
      <c r="J6" s="626"/>
      <c r="K6" s="626"/>
      <c r="L6" s="626"/>
      <c r="M6" s="626"/>
      <c r="N6" s="626"/>
      <c r="O6" s="626"/>
      <c r="P6" s="626"/>
      <c r="Q6" s="626"/>
      <c r="R6" s="626"/>
      <c r="S6" s="626"/>
      <c r="T6" s="626"/>
      <c r="U6" s="626"/>
      <c r="V6" s="626"/>
      <c r="W6" s="627"/>
      <c r="X6" s="281">
        <f t="shared" ref="X6:X13" si="0">SUM(D6:W6)</f>
        <v>0</v>
      </c>
    </row>
    <row r="7" spans="1:24" ht="26.1" customHeight="1">
      <c r="A7" s="1035"/>
      <c r="B7" s="628"/>
      <c r="C7" s="629"/>
      <c r="D7" s="630"/>
      <c r="E7" s="631"/>
      <c r="F7" s="631"/>
      <c r="G7" s="631"/>
      <c r="H7" s="631"/>
      <c r="I7" s="631"/>
      <c r="J7" s="631"/>
      <c r="K7" s="631"/>
      <c r="L7" s="631"/>
      <c r="M7" s="631"/>
      <c r="N7" s="631"/>
      <c r="O7" s="631"/>
      <c r="P7" s="631"/>
      <c r="Q7" s="631"/>
      <c r="R7" s="631"/>
      <c r="S7" s="631"/>
      <c r="T7" s="631"/>
      <c r="U7" s="631"/>
      <c r="V7" s="631"/>
      <c r="W7" s="632"/>
      <c r="X7" s="282">
        <f t="shared" si="0"/>
        <v>0</v>
      </c>
    </row>
    <row r="8" spans="1:24" ht="26.1" customHeight="1">
      <c r="A8" s="1035"/>
      <c r="B8" s="633"/>
      <c r="C8" s="629"/>
      <c r="D8" s="630"/>
      <c r="E8" s="631"/>
      <c r="F8" s="631"/>
      <c r="G8" s="631"/>
      <c r="H8" s="631"/>
      <c r="I8" s="631"/>
      <c r="J8" s="631"/>
      <c r="K8" s="631"/>
      <c r="L8" s="631"/>
      <c r="M8" s="631"/>
      <c r="N8" s="631"/>
      <c r="O8" s="631"/>
      <c r="P8" s="631"/>
      <c r="Q8" s="631"/>
      <c r="R8" s="631"/>
      <c r="S8" s="631"/>
      <c r="T8" s="631"/>
      <c r="U8" s="631"/>
      <c r="V8" s="631"/>
      <c r="W8" s="632"/>
      <c r="X8" s="282">
        <f t="shared" si="0"/>
        <v>0</v>
      </c>
    </row>
    <row r="9" spans="1:24" ht="26.1" customHeight="1">
      <c r="A9" s="1035"/>
      <c r="B9" s="634"/>
      <c r="C9" s="629"/>
      <c r="D9" s="630"/>
      <c r="E9" s="631"/>
      <c r="F9" s="631"/>
      <c r="G9" s="631"/>
      <c r="H9" s="631"/>
      <c r="I9" s="631"/>
      <c r="J9" s="631"/>
      <c r="K9" s="631"/>
      <c r="L9" s="631"/>
      <c r="M9" s="631"/>
      <c r="N9" s="631"/>
      <c r="O9" s="631"/>
      <c r="P9" s="631"/>
      <c r="Q9" s="631"/>
      <c r="R9" s="631"/>
      <c r="S9" s="631"/>
      <c r="T9" s="631"/>
      <c r="U9" s="631"/>
      <c r="V9" s="631"/>
      <c r="W9" s="635"/>
      <c r="X9" s="282">
        <f t="shared" si="0"/>
        <v>0</v>
      </c>
    </row>
    <row r="10" spans="1:24" ht="26.1" customHeight="1">
      <c r="A10" s="1035"/>
      <c r="B10" s="634"/>
      <c r="C10" s="629"/>
      <c r="D10" s="630"/>
      <c r="E10" s="631"/>
      <c r="F10" s="631"/>
      <c r="G10" s="631"/>
      <c r="H10" s="631"/>
      <c r="I10" s="631"/>
      <c r="J10" s="631"/>
      <c r="K10" s="631"/>
      <c r="L10" s="631"/>
      <c r="M10" s="631"/>
      <c r="N10" s="631"/>
      <c r="O10" s="631"/>
      <c r="P10" s="631"/>
      <c r="Q10" s="631"/>
      <c r="R10" s="631"/>
      <c r="S10" s="631"/>
      <c r="T10" s="631"/>
      <c r="U10" s="631"/>
      <c r="V10" s="631"/>
      <c r="W10" s="635"/>
      <c r="X10" s="282">
        <f t="shared" si="0"/>
        <v>0</v>
      </c>
    </row>
    <row r="11" spans="1:24" ht="26.1" customHeight="1">
      <c r="A11" s="1035"/>
      <c r="B11" s="634"/>
      <c r="C11" s="629"/>
      <c r="D11" s="630"/>
      <c r="E11" s="631"/>
      <c r="F11" s="631"/>
      <c r="G11" s="631"/>
      <c r="H11" s="631"/>
      <c r="I11" s="631"/>
      <c r="J11" s="631"/>
      <c r="K11" s="631"/>
      <c r="L11" s="631"/>
      <c r="M11" s="631"/>
      <c r="N11" s="631"/>
      <c r="O11" s="631"/>
      <c r="P11" s="631"/>
      <c r="Q11" s="631"/>
      <c r="R11" s="631"/>
      <c r="S11" s="631"/>
      <c r="T11" s="631"/>
      <c r="U11" s="631"/>
      <c r="V11" s="631"/>
      <c r="W11" s="632"/>
      <c r="X11" s="282">
        <f t="shared" si="0"/>
        <v>0</v>
      </c>
    </row>
    <row r="12" spans="1:24" ht="26.1" customHeight="1">
      <c r="A12" s="1035"/>
      <c r="B12" s="634"/>
      <c r="C12" s="629"/>
      <c r="D12" s="630"/>
      <c r="E12" s="631"/>
      <c r="F12" s="631"/>
      <c r="G12" s="631"/>
      <c r="H12" s="631"/>
      <c r="I12" s="631"/>
      <c r="J12" s="631"/>
      <c r="K12" s="631"/>
      <c r="L12" s="631"/>
      <c r="M12" s="631"/>
      <c r="N12" s="631"/>
      <c r="O12" s="631"/>
      <c r="P12" s="631"/>
      <c r="Q12" s="631"/>
      <c r="R12" s="631"/>
      <c r="S12" s="631"/>
      <c r="T12" s="631"/>
      <c r="U12" s="631"/>
      <c r="V12" s="631"/>
      <c r="W12" s="632"/>
      <c r="X12" s="282">
        <f t="shared" si="0"/>
        <v>0</v>
      </c>
    </row>
    <row r="13" spans="1:24" ht="26.1" customHeight="1">
      <c r="A13" s="1035"/>
      <c r="B13" s="634"/>
      <c r="C13" s="629"/>
      <c r="D13" s="630"/>
      <c r="E13" s="631"/>
      <c r="F13" s="631"/>
      <c r="G13" s="631"/>
      <c r="H13" s="631"/>
      <c r="I13" s="631"/>
      <c r="J13" s="631"/>
      <c r="K13" s="631"/>
      <c r="L13" s="631"/>
      <c r="M13" s="631"/>
      <c r="N13" s="631"/>
      <c r="O13" s="631"/>
      <c r="P13" s="631"/>
      <c r="Q13" s="631"/>
      <c r="R13" s="631"/>
      <c r="S13" s="631"/>
      <c r="T13" s="631"/>
      <c r="U13" s="631"/>
      <c r="V13" s="631"/>
      <c r="W13" s="632"/>
      <c r="X13" s="282">
        <f t="shared" si="0"/>
        <v>0</v>
      </c>
    </row>
    <row r="14" spans="1:24" ht="26.1" customHeight="1">
      <c r="A14" s="1035"/>
      <c r="B14" s="634"/>
      <c r="C14" s="629"/>
      <c r="D14" s="630"/>
      <c r="E14" s="631"/>
      <c r="F14" s="631"/>
      <c r="G14" s="631"/>
      <c r="H14" s="631"/>
      <c r="I14" s="631"/>
      <c r="J14" s="631"/>
      <c r="K14" s="631"/>
      <c r="L14" s="631"/>
      <c r="M14" s="631"/>
      <c r="N14" s="631"/>
      <c r="O14" s="631"/>
      <c r="P14" s="631"/>
      <c r="Q14" s="631"/>
      <c r="R14" s="631"/>
      <c r="S14" s="631"/>
      <c r="T14" s="631"/>
      <c r="U14" s="631"/>
      <c r="V14" s="631"/>
      <c r="W14" s="632"/>
      <c r="X14" s="282">
        <f t="shared" ref="X14:X31" si="1">SUM(D14:W14)</f>
        <v>0</v>
      </c>
    </row>
    <row r="15" spans="1:24" ht="26.1" customHeight="1">
      <c r="A15" s="1035"/>
      <c r="B15" s="633"/>
      <c r="C15" s="629"/>
      <c r="D15" s="630"/>
      <c r="E15" s="631"/>
      <c r="F15" s="631"/>
      <c r="G15" s="631"/>
      <c r="H15" s="631"/>
      <c r="I15" s="631"/>
      <c r="J15" s="631"/>
      <c r="K15" s="631"/>
      <c r="L15" s="631"/>
      <c r="M15" s="631"/>
      <c r="N15" s="631"/>
      <c r="O15" s="631"/>
      <c r="P15" s="631"/>
      <c r="Q15" s="631"/>
      <c r="R15" s="631"/>
      <c r="S15" s="631"/>
      <c r="T15" s="631"/>
      <c r="U15" s="631"/>
      <c r="V15" s="631"/>
      <c r="W15" s="632"/>
      <c r="X15" s="282">
        <f t="shared" si="1"/>
        <v>0</v>
      </c>
    </row>
    <row r="16" spans="1:24" ht="26.1" customHeight="1">
      <c r="A16" s="1035"/>
      <c r="B16" s="634"/>
      <c r="C16" s="629"/>
      <c r="D16" s="630"/>
      <c r="E16" s="631"/>
      <c r="F16" s="631"/>
      <c r="G16" s="631"/>
      <c r="H16" s="631"/>
      <c r="I16" s="631"/>
      <c r="J16" s="631"/>
      <c r="K16" s="631"/>
      <c r="L16" s="631"/>
      <c r="M16" s="631"/>
      <c r="N16" s="631"/>
      <c r="O16" s="631"/>
      <c r="P16" s="631"/>
      <c r="Q16" s="631"/>
      <c r="R16" s="631"/>
      <c r="S16" s="631"/>
      <c r="T16" s="631"/>
      <c r="U16" s="631"/>
      <c r="V16" s="631"/>
      <c r="W16" s="632"/>
      <c r="X16" s="282">
        <f t="shared" si="1"/>
        <v>0</v>
      </c>
    </row>
    <row r="17" spans="1:25" ht="26.1" customHeight="1">
      <c r="A17" s="1035"/>
      <c r="B17" s="634"/>
      <c r="C17" s="629"/>
      <c r="D17" s="630"/>
      <c r="E17" s="631"/>
      <c r="F17" s="631"/>
      <c r="G17" s="631"/>
      <c r="H17" s="631"/>
      <c r="I17" s="631"/>
      <c r="J17" s="631"/>
      <c r="K17" s="631"/>
      <c r="L17" s="631"/>
      <c r="M17" s="631"/>
      <c r="N17" s="631"/>
      <c r="O17" s="631"/>
      <c r="P17" s="631"/>
      <c r="Q17" s="631"/>
      <c r="R17" s="631"/>
      <c r="S17" s="631"/>
      <c r="T17" s="631"/>
      <c r="U17" s="631"/>
      <c r="V17" s="631"/>
      <c r="W17" s="632"/>
      <c r="X17" s="282">
        <f t="shared" si="1"/>
        <v>0</v>
      </c>
    </row>
    <row r="18" spans="1:25" ht="26.1" customHeight="1">
      <c r="A18" s="1035"/>
      <c r="B18" s="634"/>
      <c r="C18" s="629"/>
      <c r="D18" s="630"/>
      <c r="E18" s="631"/>
      <c r="F18" s="631"/>
      <c r="G18" s="631"/>
      <c r="H18" s="631"/>
      <c r="I18" s="631"/>
      <c r="J18" s="631"/>
      <c r="K18" s="631"/>
      <c r="L18" s="631"/>
      <c r="M18" s="631"/>
      <c r="N18" s="631"/>
      <c r="O18" s="631"/>
      <c r="P18" s="631"/>
      <c r="Q18" s="631"/>
      <c r="R18" s="631"/>
      <c r="S18" s="631"/>
      <c r="T18" s="631"/>
      <c r="U18" s="631"/>
      <c r="V18" s="631"/>
      <c r="W18" s="632"/>
      <c r="X18" s="282">
        <f t="shared" si="1"/>
        <v>0</v>
      </c>
    </row>
    <row r="19" spans="1:25" ht="26.1" customHeight="1">
      <c r="A19" s="1035"/>
      <c r="B19" s="634"/>
      <c r="C19" s="629"/>
      <c r="D19" s="630"/>
      <c r="E19" s="631"/>
      <c r="F19" s="631"/>
      <c r="G19" s="631"/>
      <c r="H19" s="631"/>
      <c r="I19" s="631"/>
      <c r="J19" s="631"/>
      <c r="K19" s="631"/>
      <c r="L19" s="631"/>
      <c r="M19" s="631"/>
      <c r="N19" s="631"/>
      <c r="O19" s="631"/>
      <c r="P19" s="631"/>
      <c r="Q19" s="631"/>
      <c r="R19" s="631"/>
      <c r="S19" s="631"/>
      <c r="T19" s="631"/>
      <c r="U19" s="631"/>
      <c r="V19" s="631"/>
      <c r="W19" s="632"/>
      <c r="X19" s="282">
        <f t="shared" si="1"/>
        <v>0</v>
      </c>
    </row>
    <row r="20" spans="1:25" ht="26.1" customHeight="1">
      <c r="A20" s="1035"/>
      <c r="B20" s="634"/>
      <c r="C20" s="629"/>
      <c r="D20" s="630"/>
      <c r="E20" s="631"/>
      <c r="F20" s="631"/>
      <c r="G20" s="631"/>
      <c r="H20" s="631"/>
      <c r="I20" s="631"/>
      <c r="J20" s="631"/>
      <c r="K20" s="631"/>
      <c r="L20" s="631"/>
      <c r="M20" s="631"/>
      <c r="N20" s="631"/>
      <c r="O20" s="631"/>
      <c r="P20" s="631"/>
      <c r="Q20" s="631"/>
      <c r="R20" s="631"/>
      <c r="S20" s="631"/>
      <c r="T20" s="631"/>
      <c r="U20" s="631"/>
      <c r="V20" s="631"/>
      <c r="W20" s="632"/>
      <c r="X20" s="282">
        <f t="shared" si="1"/>
        <v>0</v>
      </c>
    </row>
    <row r="21" spans="1:25" ht="26.1" customHeight="1">
      <c r="A21" s="1035"/>
      <c r="B21" s="634"/>
      <c r="C21" s="629"/>
      <c r="D21" s="630"/>
      <c r="E21" s="631"/>
      <c r="F21" s="631"/>
      <c r="G21" s="631"/>
      <c r="H21" s="631"/>
      <c r="I21" s="631"/>
      <c r="J21" s="631"/>
      <c r="K21" s="631"/>
      <c r="L21" s="631"/>
      <c r="M21" s="631"/>
      <c r="N21" s="631"/>
      <c r="O21" s="631"/>
      <c r="P21" s="631"/>
      <c r="Q21" s="631"/>
      <c r="R21" s="631"/>
      <c r="S21" s="631"/>
      <c r="T21" s="631"/>
      <c r="U21" s="631"/>
      <c r="V21" s="631"/>
      <c r="W21" s="632"/>
      <c r="X21" s="282">
        <f t="shared" ref="X21:X26" si="2">SUM(D21:W21)</f>
        <v>0</v>
      </c>
    </row>
    <row r="22" spans="1:25" ht="26.1" customHeight="1">
      <c r="A22" s="1035"/>
      <c r="B22" s="634"/>
      <c r="C22" s="629"/>
      <c r="D22" s="630"/>
      <c r="E22" s="631"/>
      <c r="F22" s="631"/>
      <c r="G22" s="631"/>
      <c r="H22" s="631"/>
      <c r="I22" s="631"/>
      <c r="J22" s="631"/>
      <c r="K22" s="631"/>
      <c r="L22" s="631"/>
      <c r="M22" s="631"/>
      <c r="N22" s="631"/>
      <c r="O22" s="631"/>
      <c r="P22" s="631"/>
      <c r="Q22" s="631"/>
      <c r="R22" s="631"/>
      <c r="S22" s="631"/>
      <c r="T22" s="631"/>
      <c r="U22" s="631"/>
      <c r="V22" s="631"/>
      <c r="W22" s="632"/>
      <c r="X22" s="282">
        <f t="shared" si="2"/>
        <v>0</v>
      </c>
    </row>
    <row r="23" spans="1:25" ht="26.1" customHeight="1">
      <c r="A23" s="1035"/>
      <c r="B23" s="634"/>
      <c r="C23" s="629"/>
      <c r="D23" s="630"/>
      <c r="E23" s="631"/>
      <c r="F23" s="631"/>
      <c r="G23" s="631"/>
      <c r="H23" s="631"/>
      <c r="I23" s="631"/>
      <c r="J23" s="631"/>
      <c r="K23" s="631"/>
      <c r="L23" s="631"/>
      <c r="M23" s="631"/>
      <c r="N23" s="631"/>
      <c r="O23" s="631"/>
      <c r="P23" s="631"/>
      <c r="Q23" s="631"/>
      <c r="R23" s="631"/>
      <c r="S23" s="631"/>
      <c r="T23" s="631"/>
      <c r="U23" s="631"/>
      <c r="V23" s="631"/>
      <c r="W23" s="632"/>
      <c r="X23" s="282">
        <f t="shared" si="2"/>
        <v>0</v>
      </c>
    </row>
    <row r="24" spans="1:25" ht="26.1" customHeight="1">
      <c r="A24" s="1035"/>
      <c r="B24" s="634"/>
      <c r="C24" s="629"/>
      <c r="D24" s="630"/>
      <c r="E24" s="631"/>
      <c r="F24" s="631"/>
      <c r="G24" s="631"/>
      <c r="H24" s="631"/>
      <c r="I24" s="631"/>
      <c r="J24" s="631"/>
      <c r="K24" s="631"/>
      <c r="L24" s="631"/>
      <c r="M24" s="631"/>
      <c r="N24" s="631"/>
      <c r="O24" s="631"/>
      <c r="P24" s="631"/>
      <c r="Q24" s="631"/>
      <c r="R24" s="631"/>
      <c r="S24" s="631"/>
      <c r="T24" s="631"/>
      <c r="U24" s="631"/>
      <c r="V24" s="631"/>
      <c r="W24" s="632"/>
      <c r="X24" s="282">
        <f t="shared" ref="X24" si="3">SUM(D24:W24)</f>
        <v>0</v>
      </c>
    </row>
    <row r="25" spans="1:25" ht="26.1" customHeight="1">
      <c r="A25" s="1035"/>
      <c r="B25" s="634"/>
      <c r="C25" s="629"/>
      <c r="D25" s="630"/>
      <c r="E25" s="631"/>
      <c r="F25" s="631"/>
      <c r="G25" s="631"/>
      <c r="H25" s="631"/>
      <c r="I25" s="631"/>
      <c r="J25" s="631"/>
      <c r="K25" s="631"/>
      <c r="L25" s="631"/>
      <c r="M25" s="631"/>
      <c r="N25" s="631"/>
      <c r="O25" s="631"/>
      <c r="P25" s="631"/>
      <c r="Q25" s="631"/>
      <c r="R25" s="631"/>
      <c r="S25" s="631"/>
      <c r="T25" s="631"/>
      <c r="U25" s="631"/>
      <c r="V25" s="631"/>
      <c r="W25" s="632"/>
      <c r="X25" s="282">
        <f t="shared" si="2"/>
        <v>0</v>
      </c>
    </row>
    <row r="26" spans="1:25" ht="26.1" customHeight="1">
      <c r="A26" s="1035"/>
      <c r="B26" s="634"/>
      <c r="C26" s="629"/>
      <c r="D26" s="630"/>
      <c r="E26" s="631"/>
      <c r="F26" s="631"/>
      <c r="G26" s="631"/>
      <c r="H26" s="631"/>
      <c r="I26" s="631"/>
      <c r="J26" s="631"/>
      <c r="K26" s="631"/>
      <c r="L26" s="631"/>
      <c r="M26" s="631"/>
      <c r="N26" s="631"/>
      <c r="O26" s="631"/>
      <c r="P26" s="631"/>
      <c r="Q26" s="631"/>
      <c r="R26" s="631"/>
      <c r="S26" s="631"/>
      <c r="T26" s="631"/>
      <c r="U26" s="631"/>
      <c r="V26" s="631"/>
      <c r="W26" s="632"/>
      <c r="X26" s="282">
        <f t="shared" si="2"/>
        <v>0</v>
      </c>
    </row>
    <row r="27" spans="1:25" ht="26.1" customHeight="1">
      <c r="A27" s="1035"/>
      <c r="B27" s="634"/>
      <c r="C27" s="629"/>
      <c r="D27" s="630"/>
      <c r="E27" s="631"/>
      <c r="F27" s="631"/>
      <c r="G27" s="631"/>
      <c r="H27" s="631"/>
      <c r="I27" s="631"/>
      <c r="J27" s="631"/>
      <c r="K27" s="631"/>
      <c r="L27" s="631"/>
      <c r="M27" s="631"/>
      <c r="N27" s="631"/>
      <c r="O27" s="631"/>
      <c r="P27" s="631"/>
      <c r="Q27" s="631"/>
      <c r="R27" s="631"/>
      <c r="S27" s="631"/>
      <c r="T27" s="631"/>
      <c r="U27" s="631"/>
      <c r="V27" s="631"/>
      <c r="W27" s="632"/>
      <c r="X27" s="282">
        <f t="shared" si="1"/>
        <v>0</v>
      </c>
    </row>
    <row r="28" spans="1:25" ht="26.1" customHeight="1">
      <c r="A28" s="1035"/>
      <c r="B28" s="634"/>
      <c r="C28" s="629"/>
      <c r="D28" s="630"/>
      <c r="E28" s="631"/>
      <c r="F28" s="631"/>
      <c r="G28" s="631"/>
      <c r="H28" s="631"/>
      <c r="I28" s="631"/>
      <c r="J28" s="631"/>
      <c r="K28" s="631"/>
      <c r="L28" s="631"/>
      <c r="M28" s="631"/>
      <c r="N28" s="631"/>
      <c r="O28" s="631"/>
      <c r="P28" s="631"/>
      <c r="Q28" s="631"/>
      <c r="R28" s="631"/>
      <c r="S28" s="631"/>
      <c r="T28" s="631"/>
      <c r="U28" s="631"/>
      <c r="V28" s="631"/>
      <c r="W28" s="632"/>
      <c r="X28" s="282">
        <f t="shared" si="1"/>
        <v>0</v>
      </c>
    </row>
    <row r="29" spans="1:25" ht="26.1" customHeight="1">
      <c r="A29" s="1035"/>
      <c r="B29" s="634"/>
      <c r="C29" s="636"/>
      <c r="D29" s="630"/>
      <c r="E29" s="631"/>
      <c r="F29" s="631"/>
      <c r="G29" s="631"/>
      <c r="H29" s="631"/>
      <c r="I29" s="631"/>
      <c r="J29" s="631"/>
      <c r="K29" s="631"/>
      <c r="L29" s="631"/>
      <c r="M29" s="631"/>
      <c r="N29" s="631"/>
      <c r="O29" s="631"/>
      <c r="P29" s="631"/>
      <c r="Q29" s="631"/>
      <c r="R29" s="631"/>
      <c r="S29" s="631"/>
      <c r="T29" s="631"/>
      <c r="U29" s="631"/>
      <c r="V29" s="631"/>
      <c r="W29" s="632"/>
      <c r="X29" s="282">
        <f t="shared" si="1"/>
        <v>0</v>
      </c>
    </row>
    <row r="30" spans="1:25" ht="26.1" customHeight="1">
      <c r="A30" s="1035"/>
      <c r="B30" s="634"/>
      <c r="C30" s="629"/>
      <c r="D30" s="630"/>
      <c r="E30" s="631"/>
      <c r="F30" s="631"/>
      <c r="G30" s="631"/>
      <c r="H30" s="631"/>
      <c r="I30" s="631"/>
      <c r="J30" s="631"/>
      <c r="K30" s="631"/>
      <c r="L30" s="631"/>
      <c r="M30" s="631"/>
      <c r="N30" s="631"/>
      <c r="O30" s="631"/>
      <c r="P30" s="631"/>
      <c r="Q30" s="631"/>
      <c r="R30" s="631"/>
      <c r="S30" s="631"/>
      <c r="T30" s="631"/>
      <c r="U30" s="631"/>
      <c r="V30" s="631"/>
      <c r="W30" s="632"/>
      <c r="X30" s="282">
        <f t="shared" si="1"/>
        <v>0</v>
      </c>
    </row>
    <row r="31" spans="1:25" ht="26.1" customHeight="1">
      <c r="A31" s="1036"/>
      <c r="B31" s="637"/>
      <c r="C31" s="638"/>
      <c r="D31" s="639"/>
      <c r="E31" s="640"/>
      <c r="F31" s="640"/>
      <c r="G31" s="640"/>
      <c r="H31" s="640"/>
      <c r="I31" s="640"/>
      <c r="J31" s="640"/>
      <c r="K31" s="640"/>
      <c r="L31" s="640"/>
      <c r="M31" s="640"/>
      <c r="N31" s="640"/>
      <c r="O31" s="640"/>
      <c r="P31" s="640"/>
      <c r="Q31" s="640"/>
      <c r="R31" s="640"/>
      <c r="S31" s="640"/>
      <c r="T31" s="640"/>
      <c r="U31" s="640"/>
      <c r="V31" s="640"/>
      <c r="W31" s="641"/>
      <c r="X31" s="283">
        <f t="shared" si="1"/>
        <v>0</v>
      </c>
    </row>
    <row r="32" spans="1:25" ht="26.1" customHeight="1" thickBot="1">
      <c r="A32" s="1018" t="s">
        <v>193</v>
      </c>
      <c r="B32" s="1019"/>
      <c r="C32" s="284"/>
      <c r="D32" s="285">
        <f t="shared" ref="D32:W32" si="4">SUM(D6:D31)</f>
        <v>0</v>
      </c>
      <c r="E32" s="286">
        <f t="shared" si="4"/>
        <v>0</v>
      </c>
      <c r="F32" s="286">
        <f t="shared" si="4"/>
        <v>0</v>
      </c>
      <c r="G32" s="286">
        <f t="shared" si="4"/>
        <v>0</v>
      </c>
      <c r="H32" s="286">
        <f t="shared" si="4"/>
        <v>0</v>
      </c>
      <c r="I32" s="286">
        <f t="shared" si="4"/>
        <v>0</v>
      </c>
      <c r="J32" s="286">
        <f t="shared" si="4"/>
        <v>0</v>
      </c>
      <c r="K32" s="286">
        <f t="shared" si="4"/>
        <v>0</v>
      </c>
      <c r="L32" s="286">
        <f t="shared" si="4"/>
        <v>0</v>
      </c>
      <c r="M32" s="286">
        <f t="shared" si="4"/>
        <v>0</v>
      </c>
      <c r="N32" s="286">
        <f t="shared" si="4"/>
        <v>0</v>
      </c>
      <c r="O32" s="286">
        <f>SUM(O6:O31)</f>
        <v>0</v>
      </c>
      <c r="P32" s="286">
        <f>SUM(P6:P31)</f>
        <v>0</v>
      </c>
      <c r="Q32" s="286">
        <f t="shared" si="4"/>
        <v>0</v>
      </c>
      <c r="R32" s="286">
        <f t="shared" si="4"/>
        <v>0</v>
      </c>
      <c r="S32" s="286">
        <f t="shared" si="4"/>
        <v>0</v>
      </c>
      <c r="T32" s="286">
        <f t="shared" si="4"/>
        <v>0</v>
      </c>
      <c r="U32" s="286">
        <f t="shared" si="4"/>
        <v>0</v>
      </c>
      <c r="V32" s="286">
        <f t="shared" si="4"/>
        <v>0</v>
      </c>
      <c r="W32" s="287">
        <f t="shared" si="4"/>
        <v>0</v>
      </c>
      <c r="X32" s="288">
        <f>SUM(D32:W32)</f>
        <v>0</v>
      </c>
      <c r="Y32" s="289"/>
    </row>
    <row r="33" spans="1:24" ht="26.1" customHeight="1">
      <c r="A33" s="1037" t="s">
        <v>194</v>
      </c>
      <c r="B33" s="642"/>
      <c r="C33" s="643"/>
      <c r="D33" s="644"/>
      <c r="E33" s="645"/>
      <c r="F33" s="645"/>
      <c r="G33" s="645"/>
      <c r="H33" s="645"/>
      <c r="I33" s="645"/>
      <c r="J33" s="645"/>
      <c r="K33" s="645"/>
      <c r="L33" s="645"/>
      <c r="M33" s="645"/>
      <c r="N33" s="645"/>
      <c r="O33" s="645"/>
      <c r="P33" s="645"/>
      <c r="Q33" s="645"/>
      <c r="R33" s="645"/>
      <c r="S33" s="645"/>
      <c r="T33" s="645"/>
      <c r="U33" s="645"/>
      <c r="V33" s="645"/>
      <c r="W33" s="646"/>
      <c r="X33" s="290">
        <f t="shared" ref="X33:X55" si="5">SUM(D33:W33)</f>
        <v>0</v>
      </c>
    </row>
    <row r="34" spans="1:24" ht="26.1" customHeight="1">
      <c r="A34" s="1038"/>
      <c r="B34" s="647"/>
      <c r="C34" s="624"/>
      <c r="D34" s="630"/>
      <c r="E34" s="631"/>
      <c r="F34" s="631"/>
      <c r="G34" s="631"/>
      <c r="H34" s="631"/>
      <c r="I34" s="631"/>
      <c r="J34" s="631"/>
      <c r="K34" s="631"/>
      <c r="L34" s="631"/>
      <c r="M34" s="631"/>
      <c r="N34" s="631"/>
      <c r="O34" s="631"/>
      <c r="P34" s="631"/>
      <c r="Q34" s="631"/>
      <c r="R34" s="631"/>
      <c r="S34" s="631"/>
      <c r="T34" s="631"/>
      <c r="U34" s="631"/>
      <c r="V34" s="631"/>
      <c r="W34" s="648"/>
      <c r="X34" s="282">
        <f t="shared" si="5"/>
        <v>0</v>
      </c>
    </row>
    <row r="35" spans="1:24" ht="26.1" customHeight="1">
      <c r="A35" s="1038"/>
      <c r="B35" s="649"/>
      <c r="C35" s="624"/>
      <c r="D35" s="630"/>
      <c r="E35" s="631"/>
      <c r="F35" s="631"/>
      <c r="G35" s="631"/>
      <c r="H35" s="631"/>
      <c r="I35" s="631"/>
      <c r="J35" s="631"/>
      <c r="K35" s="631"/>
      <c r="L35" s="631"/>
      <c r="M35" s="631"/>
      <c r="N35" s="631"/>
      <c r="O35" s="631"/>
      <c r="P35" s="631"/>
      <c r="Q35" s="631"/>
      <c r="R35" s="631"/>
      <c r="S35" s="631"/>
      <c r="T35" s="631"/>
      <c r="U35" s="631"/>
      <c r="V35" s="631"/>
      <c r="W35" s="648"/>
      <c r="X35" s="282">
        <f t="shared" si="5"/>
        <v>0</v>
      </c>
    </row>
    <row r="36" spans="1:24" ht="26.1" customHeight="1">
      <c r="A36" s="1038"/>
      <c r="B36" s="650"/>
      <c r="C36" s="624"/>
      <c r="D36" s="630"/>
      <c r="E36" s="631"/>
      <c r="F36" s="631"/>
      <c r="G36" s="631"/>
      <c r="H36" s="631"/>
      <c r="I36" s="631"/>
      <c r="J36" s="631"/>
      <c r="K36" s="631"/>
      <c r="L36" s="631"/>
      <c r="M36" s="631"/>
      <c r="N36" s="631"/>
      <c r="O36" s="631"/>
      <c r="P36" s="631"/>
      <c r="Q36" s="631"/>
      <c r="R36" s="631"/>
      <c r="S36" s="631"/>
      <c r="T36" s="631"/>
      <c r="U36" s="631"/>
      <c r="V36" s="631"/>
      <c r="W36" s="648"/>
      <c r="X36" s="282">
        <f t="shared" si="5"/>
        <v>0</v>
      </c>
    </row>
    <row r="37" spans="1:24" ht="26.1" customHeight="1">
      <c r="A37" s="1038"/>
      <c r="B37" s="650"/>
      <c r="C37" s="624"/>
      <c r="D37" s="630"/>
      <c r="E37" s="631"/>
      <c r="F37" s="631"/>
      <c r="G37" s="631"/>
      <c r="H37" s="631"/>
      <c r="I37" s="631"/>
      <c r="J37" s="631"/>
      <c r="K37" s="631"/>
      <c r="L37" s="631"/>
      <c r="M37" s="631"/>
      <c r="N37" s="631"/>
      <c r="O37" s="631"/>
      <c r="P37" s="631"/>
      <c r="Q37" s="631"/>
      <c r="R37" s="631"/>
      <c r="S37" s="631"/>
      <c r="T37" s="631"/>
      <c r="U37" s="631"/>
      <c r="V37" s="631"/>
      <c r="W37" s="648"/>
      <c r="X37" s="282">
        <f t="shared" si="5"/>
        <v>0</v>
      </c>
    </row>
    <row r="38" spans="1:24" ht="26.1" customHeight="1">
      <c r="A38" s="1038"/>
      <c r="B38" s="650"/>
      <c r="C38" s="624"/>
      <c r="D38" s="630"/>
      <c r="E38" s="631"/>
      <c r="F38" s="631"/>
      <c r="G38" s="631"/>
      <c r="H38" s="631"/>
      <c r="I38" s="631"/>
      <c r="J38" s="631"/>
      <c r="K38" s="631"/>
      <c r="L38" s="631"/>
      <c r="M38" s="631"/>
      <c r="N38" s="631"/>
      <c r="O38" s="631"/>
      <c r="P38" s="631"/>
      <c r="Q38" s="631"/>
      <c r="R38" s="631"/>
      <c r="S38" s="631"/>
      <c r="T38" s="631"/>
      <c r="U38" s="631"/>
      <c r="V38" s="631"/>
      <c r="W38" s="648"/>
      <c r="X38" s="282">
        <f t="shared" si="5"/>
        <v>0</v>
      </c>
    </row>
    <row r="39" spans="1:24" ht="26.1" customHeight="1">
      <c r="A39" s="1038"/>
      <c r="B39" s="647"/>
      <c r="C39" s="624"/>
      <c r="D39" s="630"/>
      <c r="E39" s="631"/>
      <c r="F39" s="631"/>
      <c r="G39" s="631"/>
      <c r="H39" s="631"/>
      <c r="I39" s="631"/>
      <c r="J39" s="631"/>
      <c r="K39" s="631"/>
      <c r="L39" s="631"/>
      <c r="M39" s="631"/>
      <c r="N39" s="631"/>
      <c r="O39" s="631"/>
      <c r="P39" s="631"/>
      <c r="Q39" s="631"/>
      <c r="R39" s="631"/>
      <c r="S39" s="631"/>
      <c r="T39" s="631"/>
      <c r="U39" s="631"/>
      <c r="V39" s="631"/>
      <c r="W39" s="648"/>
      <c r="X39" s="282">
        <f t="shared" si="5"/>
        <v>0</v>
      </c>
    </row>
    <row r="40" spans="1:24" ht="26.1" customHeight="1">
      <c r="A40" s="1038"/>
      <c r="B40" s="647"/>
      <c r="C40" s="624"/>
      <c r="D40" s="630"/>
      <c r="E40" s="631"/>
      <c r="F40" s="631"/>
      <c r="G40" s="631"/>
      <c r="H40" s="631"/>
      <c r="I40" s="631"/>
      <c r="J40" s="631"/>
      <c r="K40" s="631"/>
      <c r="L40" s="631"/>
      <c r="M40" s="631"/>
      <c r="N40" s="631"/>
      <c r="O40" s="631"/>
      <c r="P40" s="631"/>
      <c r="Q40" s="631"/>
      <c r="R40" s="631"/>
      <c r="S40" s="631"/>
      <c r="T40" s="631"/>
      <c r="U40" s="631"/>
      <c r="V40" s="631"/>
      <c r="W40" s="648"/>
      <c r="X40" s="282">
        <f t="shared" si="5"/>
        <v>0</v>
      </c>
    </row>
    <row r="41" spans="1:24" ht="26.1" customHeight="1">
      <c r="A41" s="1038"/>
      <c r="B41" s="647"/>
      <c r="C41" s="624"/>
      <c r="D41" s="630"/>
      <c r="E41" s="631"/>
      <c r="F41" s="631"/>
      <c r="G41" s="631"/>
      <c r="H41" s="631"/>
      <c r="I41" s="631"/>
      <c r="J41" s="631"/>
      <c r="K41" s="631"/>
      <c r="L41" s="631"/>
      <c r="M41" s="631"/>
      <c r="N41" s="631"/>
      <c r="O41" s="631"/>
      <c r="P41" s="631"/>
      <c r="Q41" s="631"/>
      <c r="R41" s="631"/>
      <c r="S41" s="631"/>
      <c r="T41" s="631"/>
      <c r="U41" s="631"/>
      <c r="V41" s="631"/>
      <c r="W41" s="648"/>
      <c r="X41" s="282">
        <f t="shared" si="5"/>
        <v>0</v>
      </c>
    </row>
    <row r="42" spans="1:24" ht="26.1" customHeight="1">
      <c r="A42" s="1038"/>
      <c r="B42" s="647"/>
      <c r="C42" s="624"/>
      <c r="D42" s="630"/>
      <c r="E42" s="631"/>
      <c r="F42" s="631"/>
      <c r="G42" s="631"/>
      <c r="H42" s="631"/>
      <c r="I42" s="631"/>
      <c r="J42" s="631"/>
      <c r="K42" s="631"/>
      <c r="L42" s="631"/>
      <c r="M42" s="631"/>
      <c r="N42" s="631"/>
      <c r="O42" s="631"/>
      <c r="P42" s="631"/>
      <c r="Q42" s="631"/>
      <c r="R42" s="631"/>
      <c r="S42" s="631"/>
      <c r="T42" s="631"/>
      <c r="U42" s="631"/>
      <c r="V42" s="631"/>
      <c r="W42" s="648"/>
      <c r="X42" s="282">
        <f t="shared" si="5"/>
        <v>0</v>
      </c>
    </row>
    <row r="43" spans="1:24" ht="26.1" customHeight="1">
      <c r="A43" s="1038"/>
      <c r="B43" s="647"/>
      <c r="C43" s="624"/>
      <c r="D43" s="630"/>
      <c r="E43" s="631"/>
      <c r="F43" s="631"/>
      <c r="G43" s="631"/>
      <c r="H43" s="631"/>
      <c r="I43" s="631"/>
      <c r="J43" s="631"/>
      <c r="K43" s="631"/>
      <c r="L43" s="631"/>
      <c r="M43" s="631"/>
      <c r="N43" s="631"/>
      <c r="O43" s="631"/>
      <c r="P43" s="631"/>
      <c r="Q43" s="631"/>
      <c r="R43" s="631"/>
      <c r="S43" s="631"/>
      <c r="T43" s="631"/>
      <c r="U43" s="631"/>
      <c r="V43" s="631"/>
      <c r="W43" s="648"/>
      <c r="X43" s="282">
        <f t="shared" si="5"/>
        <v>0</v>
      </c>
    </row>
    <row r="44" spans="1:24" ht="26.1" customHeight="1">
      <c r="A44" s="1038"/>
      <c r="B44" s="647"/>
      <c r="C44" s="624"/>
      <c r="D44" s="630"/>
      <c r="E44" s="631"/>
      <c r="F44" s="631"/>
      <c r="G44" s="631"/>
      <c r="H44" s="631"/>
      <c r="I44" s="631"/>
      <c r="J44" s="631"/>
      <c r="K44" s="631"/>
      <c r="L44" s="631"/>
      <c r="M44" s="631"/>
      <c r="N44" s="631"/>
      <c r="O44" s="631"/>
      <c r="P44" s="631"/>
      <c r="Q44" s="631"/>
      <c r="R44" s="631"/>
      <c r="S44" s="631"/>
      <c r="T44" s="631"/>
      <c r="U44" s="631"/>
      <c r="V44" s="631"/>
      <c r="W44" s="648"/>
      <c r="X44" s="282">
        <f t="shared" si="5"/>
        <v>0</v>
      </c>
    </row>
    <row r="45" spans="1:24" ht="26.1" customHeight="1">
      <c r="A45" s="1038"/>
      <c r="B45" s="647"/>
      <c r="C45" s="624"/>
      <c r="D45" s="630"/>
      <c r="E45" s="631"/>
      <c r="F45" s="631"/>
      <c r="G45" s="631"/>
      <c r="H45" s="631"/>
      <c r="I45" s="631"/>
      <c r="J45" s="631"/>
      <c r="K45" s="631"/>
      <c r="L45" s="631"/>
      <c r="M45" s="631"/>
      <c r="N45" s="631"/>
      <c r="O45" s="631"/>
      <c r="P45" s="631"/>
      <c r="Q45" s="631"/>
      <c r="R45" s="631"/>
      <c r="S45" s="631"/>
      <c r="T45" s="631"/>
      <c r="U45" s="631"/>
      <c r="V45" s="631"/>
      <c r="W45" s="648"/>
      <c r="X45" s="282">
        <f t="shared" si="5"/>
        <v>0</v>
      </c>
    </row>
    <row r="46" spans="1:24" ht="26.1" customHeight="1">
      <c r="A46" s="1038"/>
      <c r="B46" s="647"/>
      <c r="C46" s="624"/>
      <c r="D46" s="630"/>
      <c r="E46" s="631"/>
      <c r="F46" s="631"/>
      <c r="G46" s="631"/>
      <c r="H46" s="631"/>
      <c r="I46" s="631"/>
      <c r="J46" s="631"/>
      <c r="K46" s="631"/>
      <c r="L46" s="631"/>
      <c r="M46" s="631"/>
      <c r="N46" s="631"/>
      <c r="O46" s="631"/>
      <c r="P46" s="631"/>
      <c r="Q46" s="631"/>
      <c r="R46" s="631"/>
      <c r="S46" s="631"/>
      <c r="T46" s="631"/>
      <c r="U46" s="631"/>
      <c r="V46" s="631"/>
      <c r="W46" s="648"/>
      <c r="X46" s="282">
        <f t="shared" si="5"/>
        <v>0</v>
      </c>
    </row>
    <row r="47" spans="1:24" ht="26.1" customHeight="1">
      <c r="A47" s="1038"/>
      <c r="B47" s="647"/>
      <c r="C47" s="624"/>
      <c r="D47" s="630"/>
      <c r="E47" s="631"/>
      <c r="F47" s="631"/>
      <c r="G47" s="631"/>
      <c r="H47" s="631"/>
      <c r="I47" s="631"/>
      <c r="J47" s="631"/>
      <c r="K47" s="631"/>
      <c r="L47" s="631"/>
      <c r="M47" s="631"/>
      <c r="N47" s="631"/>
      <c r="O47" s="631"/>
      <c r="P47" s="631"/>
      <c r="Q47" s="631"/>
      <c r="R47" s="631"/>
      <c r="S47" s="631"/>
      <c r="T47" s="631"/>
      <c r="U47" s="631"/>
      <c r="V47" s="631"/>
      <c r="W47" s="648"/>
      <c r="X47" s="282">
        <f t="shared" si="5"/>
        <v>0</v>
      </c>
    </row>
    <row r="48" spans="1:24" ht="26.1" customHeight="1">
      <c r="A48" s="1038"/>
      <c r="B48" s="647"/>
      <c r="C48" s="624"/>
      <c r="D48" s="630"/>
      <c r="E48" s="631"/>
      <c r="F48" s="631"/>
      <c r="G48" s="631"/>
      <c r="H48" s="631"/>
      <c r="I48" s="631"/>
      <c r="J48" s="631"/>
      <c r="K48" s="631"/>
      <c r="L48" s="631"/>
      <c r="M48" s="631"/>
      <c r="N48" s="631"/>
      <c r="O48" s="631"/>
      <c r="P48" s="631"/>
      <c r="Q48" s="631"/>
      <c r="R48" s="631"/>
      <c r="S48" s="631"/>
      <c r="T48" s="631"/>
      <c r="U48" s="631"/>
      <c r="V48" s="631"/>
      <c r="W48" s="648"/>
      <c r="X48" s="282">
        <f t="shared" ref="X48:X53" si="6">SUM(D48:W48)</f>
        <v>0</v>
      </c>
    </row>
    <row r="49" spans="1:25" ht="26.1" customHeight="1">
      <c r="A49" s="1038"/>
      <c r="B49" s="647"/>
      <c r="C49" s="624"/>
      <c r="D49" s="630"/>
      <c r="E49" s="631"/>
      <c r="F49" s="631"/>
      <c r="G49" s="631"/>
      <c r="H49" s="631"/>
      <c r="I49" s="631"/>
      <c r="J49" s="631"/>
      <c r="K49" s="631"/>
      <c r="L49" s="631"/>
      <c r="M49" s="631"/>
      <c r="N49" s="631"/>
      <c r="O49" s="631"/>
      <c r="P49" s="631"/>
      <c r="Q49" s="631"/>
      <c r="R49" s="631"/>
      <c r="S49" s="631"/>
      <c r="T49" s="631"/>
      <c r="U49" s="631"/>
      <c r="V49" s="631"/>
      <c r="W49" s="648"/>
      <c r="X49" s="282">
        <f t="shared" si="6"/>
        <v>0</v>
      </c>
    </row>
    <row r="50" spans="1:25" ht="26.1" customHeight="1">
      <c r="A50" s="1038"/>
      <c r="B50" s="647"/>
      <c r="C50" s="624"/>
      <c r="D50" s="630"/>
      <c r="E50" s="631"/>
      <c r="F50" s="631"/>
      <c r="G50" s="631"/>
      <c r="H50" s="631"/>
      <c r="I50" s="631"/>
      <c r="J50" s="631"/>
      <c r="K50" s="631"/>
      <c r="L50" s="631"/>
      <c r="M50" s="631"/>
      <c r="N50" s="631"/>
      <c r="O50" s="631"/>
      <c r="P50" s="631"/>
      <c r="Q50" s="631"/>
      <c r="R50" s="631"/>
      <c r="S50" s="631"/>
      <c r="T50" s="631"/>
      <c r="U50" s="631"/>
      <c r="V50" s="631"/>
      <c r="W50" s="648"/>
      <c r="X50" s="282">
        <f t="shared" si="6"/>
        <v>0</v>
      </c>
    </row>
    <row r="51" spans="1:25" ht="26.1" customHeight="1">
      <c r="A51" s="1038"/>
      <c r="B51" s="647"/>
      <c r="C51" s="624"/>
      <c r="D51" s="630"/>
      <c r="E51" s="631"/>
      <c r="F51" s="631"/>
      <c r="G51" s="631"/>
      <c r="H51" s="631"/>
      <c r="I51" s="631"/>
      <c r="J51" s="631"/>
      <c r="K51" s="631"/>
      <c r="L51" s="631"/>
      <c r="M51" s="631"/>
      <c r="N51" s="631"/>
      <c r="O51" s="631"/>
      <c r="P51" s="631"/>
      <c r="Q51" s="631"/>
      <c r="R51" s="631"/>
      <c r="S51" s="631"/>
      <c r="T51" s="631"/>
      <c r="U51" s="631"/>
      <c r="V51" s="631"/>
      <c r="W51" s="648"/>
      <c r="X51" s="282">
        <f t="shared" si="6"/>
        <v>0</v>
      </c>
    </row>
    <row r="52" spans="1:25" ht="26.1" customHeight="1">
      <c r="A52" s="1038"/>
      <c r="B52" s="647"/>
      <c r="C52" s="624"/>
      <c r="D52" s="630"/>
      <c r="E52" s="631"/>
      <c r="F52" s="631"/>
      <c r="G52" s="631"/>
      <c r="H52" s="631"/>
      <c r="I52" s="631"/>
      <c r="J52" s="631"/>
      <c r="K52" s="631"/>
      <c r="L52" s="631"/>
      <c r="M52" s="631"/>
      <c r="N52" s="631"/>
      <c r="O52" s="631"/>
      <c r="P52" s="631"/>
      <c r="Q52" s="631"/>
      <c r="R52" s="631"/>
      <c r="S52" s="631"/>
      <c r="T52" s="631"/>
      <c r="U52" s="631"/>
      <c r="V52" s="631"/>
      <c r="W52" s="648"/>
      <c r="X52" s="282">
        <f t="shared" si="6"/>
        <v>0</v>
      </c>
    </row>
    <row r="53" spans="1:25" ht="26.1" customHeight="1">
      <c r="A53" s="1038"/>
      <c r="B53" s="647"/>
      <c r="C53" s="624"/>
      <c r="D53" s="630"/>
      <c r="E53" s="631"/>
      <c r="F53" s="631"/>
      <c r="G53" s="631"/>
      <c r="H53" s="631"/>
      <c r="I53" s="631"/>
      <c r="J53" s="631"/>
      <c r="K53" s="631"/>
      <c r="L53" s="631"/>
      <c r="M53" s="631"/>
      <c r="N53" s="631"/>
      <c r="O53" s="631"/>
      <c r="P53" s="631"/>
      <c r="Q53" s="631"/>
      <c r="R53" s="631"/>
      <c r="S53" s="631"/>
      <c r="T53" s="631"/>
      <c r="U53" s="631"/>
      <c r="V53" s="631"/>
      <c r="W53" s="648"/>
      <c r="X53" s="282">
        <f t="shared" si="6"/>
        <v>0</v>
      </c>
    </row>
    <row r="54" spans="1:25" ht="26.1" customHeight="1">
      <c r="A54" s="1038"/>
      <c r="B54" s="647"/>
      <c r="C54" s="624"/>
      <c r="D54" s="630"/>
      <c r="E54" s="631"/>
      <c r="F54" s="631"/>
      <c r="G54" s="631"/>
      <c r="H54" s="631"/>
      <c r="I54" s="631"/>
      <c r="J54" s="631"/>
      <c r="K54" s="631"/>
      <c r="L54" s="631"/>
      <c r="M54" s="631"/>
      <c r="N54" s="631"/>
      <c r="O54" s="631"/>
      <c r="P54" s="631"/>
      <c r="Q54" s="631"/>
      <c r="R54" s="631"/>
      <c r="S54" s="631"/>
      <c r="T54" s="631"/>
      <c r="U54" s="631"/>
      <c r="V54" s="631"/>
      <c r="W54" s="648"/>
      <c r="X54" s="282">
        <f t="shared" si="5"/>
        <v>0</v>
      </c>
    </row>
    <row r="55" spans="1:25" ht="26.1" customHeight="1">
      <c r="A55" s="1038"/>
      <c r="B55" s="651"/>
      <c r="C55" s="629"/>
      <c r="D55" s="630"/>
      <c r="E55" s="631"/>
      <c r="F55" s="631"/>
      <c r="G55" s="631"/>
      <c r="H55" s="631"/>
      <c r="I55" s="631"/>
      <c r="J55" s="631"/>
      <c r="K55" s="631"/>
      <c r="L55" s="631"/>
      <c r="M55" s="631"/>
      <c r="N55" s="631"/>
      <c r="O55" s="631"/>
      <c r="P55" s="631"/>
      <c r="Q55" s="631"/>
      <c r="R55" s="631"/>
      <c r="S55" s="631"/>
      <c r="T55" s="631"/>
      <c r="U55" s="631"/>
      <c r="V55" s="631"/>
      <c r="W55" s="648"/>
      <c r="X55" s="282">
        <f t="shared" si="5"/>
        <v>0</v>
      </c>
    </row>
    <row r="56" spans="1:25" ht="26.1" customHeight="1">
      <c r="A56" s="1038"/>
      <c r="B56" s="647"/>
      <c r="C56" s="624"/>
      <c r="D56" s="630"/>
      <c r="E56" s="631"/>
      <c r="F56" s="631"/>
      <c r="G56" s="631"/>
      <c r="H56" s="631"/>
      <c r="I56" s="631"/>
      <c r="J56" s="631"/>
      <c r="K56" s="631"/>
      <c r="L56" s="631"/>
      <c r="M56" s="631"/>
      <c r="N56" s="631"/>
      <c r="O56" s="631"/>
      <c r="P56" s="631"/>
      <c r="Q56" s="631"/>
      <c r="R56" s="631"/>
      <c r="S56" s="631"/>
      <c r="T56" s="631"/>
      <c r="U56" s="631"/>
      <c r="V56" s="631"/>
      <c r="W56" s="648"/>
      <c r="X56" s="282">
        <f>SUM(D56:W56)</f>
        <v>0</v>
      </c>
    </row>
    <row r="57" spans="1:25" ht="26.1" customHeight="1">
      <c r="A57" s="1038"/>
      <c r="B57" s="652"/>
      <c r="C57" s="653"/>
      <c r="D57" s="630"/>
      <c r="E57" s="631"/>
      <c r="F57" s="631"/>
      <c r="G57" s="631"/>
      <c r="H57" s="631"/>
      <c r="I57" s="631"/>
      <c r="J57" s="631"/>
      <c r="K57" s="631"/>
      <c r="L57" s="631"/>
      <c r="M57" s="631"/>
      <c r="N57" s="631"/>
      <c r="O57" s="631"/>
      <c r="P57" s="631"/>
      <c r="Q57" s="631"/>
      <c r="R57" s="631"/>
      <c r="S57" s="631"/>
      <c r="T57" s="631"/>
      <c r="U57" s="631"/>
      <c r="V57" s="631"/>
      <c r="W57" s="648"/>
      <c r="X57" s="282">
        <f>SUM(D57:W57)</f>
        <v>0</v>
      </c>
    </row>
    <row r="58" spans="1:25" ht="26.1" customHeight="1">
      <c r="A58" s="1039"/>
      <c r="B58" s="654"/>
      <c r="C58" s="655"/>
      <c r="D58" s="639"/>
      <c r="E58" s="640"/>
      <c r="F58" s="640"/>
      <c r="G58" s="640"/>
      <c r="H58" s="640"/>
      <c r="I58" s="640"/>
      <c r="J58" s="640"/>
      <c r="K58" s="640"/>
      <c r="L58" s="640"/>
      <c r="M58" s="640"/>
      <c r="N58" s="640"/>
      <c r="O58" s="640"/>
      <c r="P58" s="640"/>
      <c r="Q58" s="640"/>
      <c r="R58" s="640"/>
      <c r="S58" s="640"/>
      <c r="T58" s="640"/>
      <c r="U58" s="640"/>
      <c r="V58" s="640"/>
      <c r="W58" s="656"/>
      <c r="X58" s="291">
        <f>SUM(D58:W58)</f>
        <v>0</v>
      </c>
    </row>
    <row r="59" spans="1:25" ht="26.1" customHeight="1" thickBot="1">
      <c r="A59" s="1030" t="s">
        <v>193</v>
      </c>
      <c r="B59" s="1031"/>
      <c r="C59" s="292"/>
      <c r="D59" s="285">
        <f>SUM(D33:D58)</f>
        <v>0</v>
      </c>
      <c r="E59" s="286">
        <f t="shared" ref="E59:W59" si="7">SUM(E33:E58)</f>
        <v>0</v>
      </c>
      <c r="F59" s="286">
        <f t="shared" si="7"/>
        <v>0</v>
      </c>
      <c r="G59" s="286">
        <f t="shared" si="7"/>
        <v>0</v>
      </c>
      <c r="H59" s="286">
        <f t="shared" si="7"/>
        <v>0</v>
      </c>
      <c r="I59" s="286">
        <f t="shared" si="7"/>
        <v>0</v>
      </c>
      <c r="J59" s="286">
        <f t="shared" si="7"/>
        <v>0</v>
      </c>
      <c r="K59" s="286">
        <f t="shared" si="7"/>
        <v>0</v>
      </c>
      <c r="L59" s="286">
        <f t="shared" si="7"/>
        <v>0</v>
      </c>
      <c r="M59" s="286">
        <f t="shared" si="7"/>
        <v>0</v>
      </c>
      <c r="N59" s="286">
        <f t="shared" si="7"/>
        <v>0</v>
      </c>
      <c r="O59" s="286">
        <f t="shared" si="7"/>
        <v>0</v>
      </c>
      <c r="P59" s="286">
        <f t="shared" si="7"/>
        <v>0</v>
      </c>
      <c r="Q59" s="286">
        <f t="shared" si="7"/>
        <v>0</v>
      </c>
      <c r="R59" s="286">
        <f t="shared" si="7"/>
        <v>0</v>
      </c>
      <c r="S59" s="286">
        <f t="shared" si="7"/>
        <v>0</v>
      </c>
      <c r="T59" s="286">
        <f t="shared" si="7"/>
        <v>0</v>
      </c>
      <c r="U59" s="286">
        <f t="shared" si="7"/>
        <v>0</v>
      </c>
      <c r="V59" s="286">
        <f t="shared" si="7"/>
        <v>0</v>
      </c>
      <c r="W59" s="287">
        <f t="shared" si="7"/>
        <v>0</v>
      </c>
      <c r="X59" s="288">
        <f>SUM(D59:W59)</f>
        <v>0</v>
      </c>
      <c r="Y59" s="289"/>
    </row>
    <row r="60" spans="1:25" ht="26.1" customHeight="1">
      <c r="A60" s="1037" t="s">
        <v>195</v>
      </c>
      <c r="B60" s="642"/>
      <c r="C60" s="643"/>
      <c r="D60" s="644"/>
      <c r="E60" s="645"/>
      <c r="F60" s="645"/>
      <c r="G60" s="645"/>
      <c r="H60" s="645"/>
      <c r="I60" s="645"/>
      <c r="J60" s="645"/>
      <c r="K60" s="645"/>
      <c r="L60" s="645"/>
      <c r="M60" s="645"/>
      <c r="N60" s="645"/>
      <c r="O60" s="645"/>
      <c r="P60" s="645"/>
      <c r="Q60" s="645"/>
      <c r="R60" s="645"/>
      <c r="S60" s="645"/>
      <c r="T60" s="645"/>
      <c r="U60" s="645"/>
      <c r="V60" s="645"/>
      <c r="W60" s="646"/>
      <c r="X60" s="290">
        <f t="shared" ref="X60:X78" si="8">SUM(D60:W60)</f>
        <v>0</v>
      </c>
    </row>
    <row r="61" spans="1:25" ht="26.1" customHeight="1">
      <c r="A61" s="1038"/>
      <c r="B61" s="647"/>
      <c r="C61" s="624"/>
      <c r="D61" s="630"/>
      <c r="E61" s="631"/>
      <c r="F61" s="631"/>
      <c r="G61" s="631"/>
      <c r="H61" s="631"/>
      <c r="I61" s="631"/>
      <c r="J61" s="631"/>
      <c r="K61" s="631"/>
      <c r="L61" s="631"/>
      <c r="M61" s="631"/>
      <c r="N61" s="631"/>
      <c r="O61" s="631"/>
      <c r="P61" s="631"/>
      <c r="Q61" s="631"/>
      <c r="R61" s="631"/>
      <c r="S61" s="631"/>
      <c r="T61" s="631"/>
      <c r="U61" s="631"/>
      <c r="V61" s="631"/>
      <c r="W61" s="648"/>
      <c r="X61" s="282">
        <f t="shared" si="8"/>
        <v>0</v>
      </c>
    </row>
    <row r="62" spans="1:25" ht="26.1" customHeight="1">
      <c r="A62" s="1038"/>
      <c r="B62" s="649"/>
      <c r="C62" s="624"/>
      <c r="D62" s="630"/>
      <c r="E62" s="631"/>
      <c r="F62" s="631"/>
      <c r="G62" s="631"/>
      <c r="H62" s="631"/>
      <c r="I62" s="631"/>
      <c r="J62" s="631"/>
      <c r="K62" s="631"/>
      <c r="L62" s="631"/>
      <c r="M62" s="631"/>
      <c r="N62" s="631"/>
      <c r="O62" s="631"/>
      <c r="P62" s="631"/>
      <c r="Q62" s="631"/>
      <c r="R62" s="631"/>
      <c r="S62" s="631"/>
      <c r="T62" s="631"/>
      <c r="U62" s="631"/>
      <c r="V62" s="631"/>
      <c r="W62" s="648"/>
      <c r="X62" s="282">
        <f t="shared" si="8"/>
        <v>0</v>
      </c>
    </row>
    <row r="63" spans="1:25" ht="26.1" customHeight="1">
      <c r="A63" s="1038"/>
      <c r="B63" s="650"/>
      <c r="C63" s="624"/>
      <c r="D63" s="630"/>
      <c r="E63" s="631"/>
      <c r="F63" s="631"/>
      <c r="G63" s="631"/>
      <c r="H63" s="631"/>
      <c r="I63" s="631"/>
      <c r="J63" s="631"/>
      <c r="K63" s="631"/>
      <c r="L63" s="631"/>
      <c r="M63" s="631"/>
      <c r="N63" s="631"/>
      <c r="O63" s="631"/>
      <c r="P63" s="631"/>
      <c r="Q63" s="631"/>
      <c r="R63" s="631"/>
      <c r="S63" s="631"/>
      <c r="T63" s="631"/>
      <c r="U63" s="631"/>
      <c r="V63" s="631"/>
      <c r="W63" s="648"/>
      <c r="X63" s="282">
        <f t="shared" si="8"/>
        <v>0</v>
      </c>
    </row>
    <row r="64" spans="1:25" ht="26.1" customHeight="1">
      <c r="A64" s="1038"/>
      <c r="B64" s="650"/>
      <c r="C64" s="624"/>
      <c r="D64" s="630"/>
      <c r="E64" s="631"/>
      <c r="F64" s="631"/>
      <c r="G64" s="631"/>
      <c r="H64" s="631"/>
      <c r="I64" s="631"/>
      <c r="J64" s="631"/>
      <c r="K64" s="631"/>
      <c r="L64" s="631"/>
      <c r="M64" s="631"/>
      <c r="N64" s="631"/>
      <c r="O64" s="631"/>
      <c r="P64" s="631"/>
      <c r="Q64" s="631"/>
      <c r="R64" s="631"/>
      <c r="S64" s="631"/>
      <c r="T64" s="631"/>
      <c r="U64" s="631"/>
      <c r="V64" s="631"/>
      <c r="W64" s="648"/>
      <c r="X64" s="282">
        <f t="shared" si="8"/>
        <v>0</v>
      </c>
    </row>
    <row r="65" spans="1:24" ht="26.1" customHeight="1">
      <c r="A65" s="1038"/>
      <c r="B65" s="650"/>
      <c r="C65" s="624"/>
      <c r="D65" s="630"/>
      <c r="E65" s="631"/>
      <c r="F65" s="631"/>
      <c r="G65" s="631"/>
      <c r="H65" s="631"/>
      <c r="I65" s="631"/>
      <c r="J65" s="631"/>
      <c r="K65" s="631"/>
      <c r="L65" s="631"/>
      <c r="M65" s="631"/>
      <c r="N65" s="631"/>
      <c r="O65" s="631"/>
      <c r="P65" s="631"/>
      <c r="Q65" s="631"/>
      <c r="R65" s="631"/>
      <c r="S65" s="631"/>
      <c r="T65" s="631"/>
      <c r="U65" s="631"/>
      <c r="V65" s="631"/>
      <c r="W65" s="648"/>
      <c r="X65" s="282">
        <f t="shared" si="8"/>
        <v>0</v>
      </c>
    </row>
    <row r="66" spans="1:24" ht="26.1" customHeight="1">
      <c r="A66" s="1038"/>
      <c r="B66" s="647"/>
      <c r="C66" s="624"/>
      <c r="D66" s="630"/>
      <c r="E66" s="631"/>
      <c r="F66" s="631"/>
      <c r="G66" s="631"/>
      <c r="H66" s="631"/>
      <c r="I66" s="631"/>
      <c r="J66" s="631"/>
      <c r="K66" s="631"/>
      <c r="L66" s="631"/>
      <c r="M66" s="631"/>
      <c r="N66" s="631"/>
      <c r="O66" s="631"/>
      <c r="P66" s="631"/>
      <c r="Q66" s="631"/>
      <c r="R66" s="631"/>
      <c r="S66" s="631"/>
      <c r="T66" s="631"/>
      <c r="U66" s="631"/>
      <c r="V66" s="631"/>
      <c r="W66" s="648"/>
      <c r="X66" s="282">
        <f t="shared" si="8"/>
        <v>0</v>
      </c>
    </row>
    <row r="67" spans="1:24" ht="26.1" customHeight="1">
      <c r="A67" s="1038"/>
      <c r="B67" s="647"/>
      <c r="C67" s="624"/>
      <c r="D67" s="630"/>
      <c r="E67" s="631"/>
      <c r="F67" s="631"/>
      <c r="G67" s="631"/>
      <c r="H67" s="631"/>
      <c r="I67" s="631"/>
      <c r="J67" s="631"/>
      <c r="K67" s="631"/>
      <c r="L67" s="631"/>
      <c r="M67" s="631"/>
      <c r="N67" s="631"/>
      <c r="O67" s="631"/>
      <c r="P67" s="631"/>
      <c r="Q67" s="631"/>
      <c r="R67" s="631"/>
      <c r="S67" s="631"/>
      <c r="T67" s="631"/>
      <c r="U67" s="631"/>
      <c r="V67" s="631"/>
      <c r="W67" s="648"/>
      <c r="X67" s="282">
        <f t="shared" si="8"/>
        <v>0</v>
      </c>
    </row>
    <row r="68" spans="1:24" ht="26.1" customHeight="1">
      <c r="A68" s="1038"/>
      <c r="B68" s="647"/>
      <c r="C68" s="624"/>
      <c r="D68" s="630"/>
      <c r="E68" s="631"/>
      <c r="F68" s="631"/>
      <c r="G68" s="631"/>
      <c r="H68" s="631"/>
      <c r="I68" s="631"/>
      <c r="J68" s="631"/>
      <c r="K68" s="631"/>
      <c r="L68" s="631"/>
      <c r="M68" s="631"/>
      <c r="N68" s="631"/>
      <c r="O68" s="631"/>
      <c r="P68" s="631"/>
      <c r="Q68" s="631"/>
      <c r="R68" s="631"/>
      <c r="S68" s="631"/>
      <c r="T68" s="631"/>
      <c r="U68" s="631"/>
      <c r="V68" s="631"/>
      <c r="W68" s="648"/>
      <c r="X68" s="282">
        <f t="shared" si="8"/>
        <v>0</v>
      </c>
    </row>
    <row r="69" spans="1:24" ht="26.1" customHeight="1">
      <c r="A69" s="1038"/>
      <c r="B69" s="647"/>
      <c r="C69" s="624"/>
      <c r="D69" s="630"/>
      <c r="E69" s="631"/>
      <c r="F69" s="631"/>
      <c r="G69" s="631"/>
      <c r="H69" s="631"/>
      <c r="I69" s="631"/>
      <c r="J69" s="631"/>
      <c r="K69" s="631"/>
      <c r="L69" s="631"/>
      <c r="M69" s="631"/>
      <c r="N69" s="631"/>
      <c r="O69" s="631"/>
      <c r="P69" s="631"/>
      <c r="Q69" s="631"/>
      <c r="R69" s="631"/>
      <c r="S69" s="631"/>
      <c r="T69" s="631"/>
      <c r="U69" s="631"/>
      <c r="V69" s="631"/>
      <c r="W69" s="648"/>
      <c r="X69" s="282">
        <f t="shared" si="8"/>
        <v>0</v>
      </c>
    </row>
    <row r="70" spans="1:24" ht="26.1" customHeight="1">
      <c r="A70" s="1038"/>
      <c r="B70" s="647"/>
      <c r="C70" s="624"/>
      <c r="D70" s="630"/>
      <c r="E70" s="631"/>
      <c r="F70" s="631"/>
      <c r="G70" s="631"/>
      <c r="H70" s="631"/>
      <c r="I70" s="631"/>
      <c r="J70" s="631"/>
      <c r="K70" s="631"/>
      <c r="L70" s="631"/>
      <c r="M70" s="631"/>
      <c r="N70" s="631"/>
      <c r="O70" s="631"/>
      <c r="P70" s="631"/>
      <c r="Q70" s="631"/>
      <c r="R70" s="631"/>
      <c r="S70" s="631"/>
      <c r="T70" s="631"/>
      <c r="U70" s="631"/>
      <c r="V70" s="631"/>
      <c r="W70" s="648"/>
      <c r="X70" s="282">
        <f t="shared" si="8"/>
        <v>0</v>
      </c>
    </row>
    <row r="71" spans="1:24" ht="26.1" customHeight="1">
      <c r="A71" s="1038"/>
      <c r="B71" s="647"/>
      <c r="C71" s="624"/>
      <c r="D71" s="630"/>
      <c r="E71" s="631"/>
      <c r="F71" s="631"/>
      <c r="G71" s="631"/>
      <c r="H71" s="631"/>
      <c r="I71" s="631"/>
      <c r="J71" s="631"/>
      <c r="K71" s="631"/>
      <c r="L71" s="631"/>
      <c r="M71" s="631"/>
      <c r="N71" s="631"/>
      <c r="O71" s="631"/>
      <c r="P71" s="631"/>
      <c r="Q71" s="631"/>
      <c r="R71" s="631"/>
      <c r="S71" s="631"/>
      <c r="T71" s="631"/>
      <c r="U71" s="631"/>
      <c r="V71" s="631"/>
      <c r="W71" s="648"/>
      <c r="X71" s="282">
        <f t="shared" si="8"/>
        <v>0</v>
      </c>
    </row>
    <row r="72" spans="1:24" ht="26.1" customHeight="1">
      <c r="A72" s="1038"/>
      <c r="B72" s="647"/>
      <c r="C72" s="624"/>
      <c r="D72" s="630"/>
      <c r="E72" s="631"/>
      <c r="F72" s="631"/>
      <c r="G72" s="631"/>
      <c r="H72" s="631"/>
      <c r="I72" s="631"/>
      <c r="J72" s="631"/>
      <c r="K72" s="631"/>
      <c r="L72" s="631"/>
      <c r="M72" s="631"/>
      <c r="N72" s="631"/>
      <c r="O72" s="631"/>
      <c r="P72" s="631"/>
      <c r="Q72" s="631"/>
      <c r="R72" s="631"/>
      <c r="S72" s="631"/>
      <c r="T72" s="631"/>
      <c r="U72" s="631"/>
      <c r="V72" s="631"/>
      <c r="W72" s="648"/>
      <c r="X72" s="282">
        <f t="shared" si="8"/>
        <v>0</v>
      </c>
    </row>
    <row r="73" spans="1:24" ht="26.1" customHeight="1">
      <c r="A73" s="1038"/>
      <c r="B73" s="647"/>
      <c r="C73" s="624"/>
      <c r="D73" s="630"/>
      <c r="E73" s="631"/>
      <c r="F73" s="631"/>
      <c r="G73" s="631"/>
      <c r="H73" s="631"/>
      <c r="I73" s="631"/>
      <c r="J73" s="631"/>
      <c r="K73" s="631"/>
      <c r="L73" s="631"/>
      <c r="M73" s="631"/>
      <c r="N73" s="631"/>
      <c r="O73" s="631"/>
      <c r="P73" s="631"/>
      <c r="Q73" s="631"/>
      <c r="R73" s="631"/>
      <c r="S73" s="631"/>
      <c r="T73" s="631"/>
      <c r="U73" s="631"/>
      <c r="V73" s="631"/>
      <c r="W73" s="648"/>
      <c r="X73" s="282">
        <f t="shared" si="8"/>
        <v>0</v>
      </c>
    </row>
    <row r="74" spans="1:24" ht="26.1" customHeight="1">
      <c r="A74" s="1038"/>
      <c r="B74" s="647"/>
      <c r="C74" s="624"/>
      <c r="D74" s="630"/>
      <c r="E74" s="631"/>
      <c r="F74" s="631"/>
      <c r="G74" s="631"/>
      <c r="H74" s="631"/>
      <c r="I74" s="631"/>
      <c r="J74" s="631"/>
      <c r="K74" s="631"/>
      <c r="L74" s="631"/>
      <c r="M74" s="631"/>
      <c r="N74" s="631"/>
      <c r="O74" s="631"/>
      <c r="P74" s="631"/>
      <c r="Q74" s="631"/>
      <c r="R74" s="631"/>
      <c r="S74" s="631"/>
      <c r="T74" s="631"/>
      <c r="U74" s="631"/>
      <c r="V74" s="631"/>
      <c r="W74" s="648"/>
      <c r="X74" s="282">
        <f t="shared" ref="X74:X75" si="9">SUM(D74:W74)</f>
        <v>0</v>
      </c>
    </row>
    <row r="75" spans="1:24" ht="26.1" customHeight="1">
      <c r="A75" s="1038"/>
      <c r="B75" s="647"/>
      <c r="C75" s="624"/>
      <c r="D75" s="630"/>
      <c r="E75" s="631"/>
      <c r="F75" s="631"/>
      <c r="G75" s="631"/>
      <c r="H75" s="631"/>
      <c r="I75" s="631"/>
      <c r="J75" s="631"/>
      <c r="K75" s="631"/>
      <c r="L75" s="631"/>
      <c r="M75" s="631"/>
      <c r="N75" s="631"/>
      <c r="O75" s="631"/>
      <c r="P75" s="631"/>
      <c r="Q75" s="631"/>
      <c r="R75" s="631"/>
      <c r="S75" s="631"/>
      <c r="T75" s="631"/>
      <c r="U75" s="631"/>
      <c r="V75" s="631"/>
      <c r="W75" s="648"/>
      <c r="X75" s="282">
        <f t="shared" si="9"/>
        <v>0</v>
      </c>
    </row>
    <row r="76" spans="1:24" ht="26.1" customHeight="1">
      <c r="A76" s="1038"/>
      <c r="B76" s="647"/>
      <c r="C76" s="624"/>
      <c r="D76" s="630"/>
      <c r="E76" s="631"/>
      <c r="F76" s="631"/>
      <c r="G76" s="631"/>
      <c r="H76" s="631"/>
      <c r="I76" s="631"/>
      <c r="J76" s="631"/>
      <c r="K76" s="631"/>
      <c r="L76" s="631"/>
      <c r="M76" s="631"/>
      <c r="N76" s="631"/>
      <c r="O76" s="631"/>
      <c r="P76" s="631"/>
      <c r="Q76" s="631"/>
      <c r="R76" s="631"/>
      <c r="S76" s="631"/>
      <c r="T76" s="631"/>
      <c r="U76" s="631"/>
      <c r="V76" s="631"/>
      <c r="W76" s="648"/>
      <c r="X76" s="282">
        <f t="shared" si="8"/>
        <v>0</v>
      </c>
    </row>
    <row r="77" spans="1:24" ht="26.1" customHeight="1">
      <c r="A77" s="1038"/>
      <c r="B77" s="647"/>
      <c r="C77" s="624"/>
      <c r="D77" s="630"/>
      <c r="E77" s="631"/>
      <c r="F77" s="631"/>
      <c r="G77" s="631"/>
      <c r="H77" s="631"/>
      <c r="I77" s="631"/>
      <c r="J77" s="631"/>
      <c r="K77" s="631"/>
      <c r="L77" s="631"/>
      <c r="M77" s="631"/>
      <c r="N77" s="631"/>
      <c r="O77" s="631"/>
      <c r="P77" s="631"/>
      <c r="Q77" s="631"/>
      <c r="R77" s="631"/>
      <c r="S77" s="631"/>
      <c r="T77" s="631"/>
      <c r="U77" s="631"/>
      <c r="V77" s="631"/>
      <c r="W77" s="648"/>
      <c r="X77" s="282">
        <f t="shared" si="8"/>
        <v>0</v>
      </c>
    </row>
    <row r="78" spans="1:24" ht="26.1" customHeight="1">
      <c r="A78" s="1038"/>
      <c r="B78" s="651"/>
      <c r="C78" s="629"/>
      <c r="D78" s="630"/>
      <c r="E78" s="631"/>
      <c r="F78" s="631"/>
      <c r="G78" s="631"/>
      <c r="H78" s="631"/>
      <c r="I78" s="631"/>
      <c r="J78" s="631"/>
      <c r="K78" s="631"/>
      <c r="L78" s="631"/>
      <c r="M78" s="631"/>
      <c r="N78" s="631"/>
      <c r="O78" s="631"/>
      <c r="P78" s="631"/>
      <c r="Q78" s="631"/>
      <c r="R78" s="631"/>
      <c r="S78" s="631"/>
      <c r="T78" s="631"/>
      <c r="U78" s="631"/>
      <c r="V78" s="631"/>
      <c r="W78" s="648"/>
      <c r="X78" s="282">
        <f t="shared" si="8"/>
        <v>0</v>
      </c>
    </row>
    <row r="79" spans="1:24" ht="26.1" customHeight="1">
      <c r="A79" s="1038"/>
      <c r="B79" s="647"/>
      <c r="C79" s="624"/>
      <c r="D79" s="630"/>
      <c r="E79" s="631"/>
      <c r="F79" s="631"/>
      <c r="G79" s="631"/>
      <c r="H79" s="631"/>
      <c r="I79" s="631"/>
      <c r="J79" s="631"/>
      <c r="K79" s="631"/>
      <c r="L79" s="631"/>
      <c r="M79" s="631"/>
      <c r="N79" s="631"/>
      <c r="O79" s="631"/>
      <c r="P79" s="631"/>
      <c r="Q79" s="631"/>
      <c r="R79" s="631"/>
      <c r="S79" s="631"/>
      <c r="T79" s="631"/>
      <c r="U79" s="631"/>
      <c r="V79" s="631"/>
      <c r="W79" s="648"/>
      <c r="X79" s="282">
        <f t="shared" ref="X79:X86" si="10">SUM(D79:W79)</f>
        <v>0</v>
      </c>
    </row>
    <row r="80" spans="1:24" ht="26.1" customHeight="1">
      <c r="A80" s="1038"/>
      <c r="B80" s="652"/>
      <c r="C80" s="653"/>
      <c r="D80" s="630"/>
      <c r="E80" s="631"/>
      <c r="F80" s="631"/>
      <c r="G80" s="631"/>
      <c r="H80" s="631"/>
      <c r="I80" s="631"/>
      <c r="J80" s="631"/>
      <c r="K80" s="631"/>
      <c r="L80" s="631"/>
      <c r="M80" s="631"/>
      <c r="N80" s="631"/>
      <c r="O80" s="631"/>
      <c r="P80" s="631"/>
      <c r="Q80" s="631"/>
      <c r="R80" s="631"/>
      <c r="S80" s="631"/>
      <c r="T80" s="631"/>
      <c r="U80" s="631"/>
      <c r="V80" s="631"/>
      <c r="W80" s="648"/>
      <c r="X80" s="282">
        <f t="shared" si="10"/>
        <v>0</v>
      </c>
    </row>
    <row r="81" spans="1:46" ht="26.1" customHeight="1">
      <c r="A81" s="1039"/>
      <c r="B81" s="654"/>
      <c r="C81" s="655"/>
      <c r="D81" s="639"/>
      <c r="E81" s="640"/>
      <c r="F81" s="640"/>
      <c r="G81" s="640"/>
      <c r="H81" s="640"/>
      <c r="I81" s="640"/>
      <c r="J81" s="640"/>
      <c r="K81" s="640"/>
      <c r="L81" s="640"/>
      <c r="M81" s="640"/>
      <c r="N81" s="640"/>
      <c r="O81" s="640"/>
      <c r="P81" s="640"/>
      <c r="Q81" s="640"/>
      <c r="R81" s="640"/>
      <c r="S81" s="640"/>
      <c r="T81" s="640"/>
      <c r="U81" s="640"/>
      <c r="V81" s="640"/>
      <c r="W81" s="656"/>
      <c r="X81" s="291">
        <f t="shared" si="10"/>
        <v>0</v>
      </c>
    </row>
    <row r="82" spans="1:46" ht="26.1" customHeight="1" thickBot="1">
      <c r="A82" s="1030" t="s">
        <v>193</v>
      </c>
      <c r="B82" s="1031"/>
      <c r="C82" s="292"/>
      <c r="D82" s="285">
        <f>SUM(D60:D81)</f>
        <v>0</v>
      </c>
      <c r="E82" s="286">
        <f t="shared" ref="E82:W82" si="11">SUM(E60:E81)</f>
        <v>0</v>
      </c>
      <c r="F82" s="286">
        <f t="shared" si="11"/>
        <v>0</v>
      </c>
      <c r="G82" s="286">
        <f t="shared" si="11"/>
        <v>0</v>
      </c>
      <c r="H82" s="286">
        <f t="shared" si="11"/>
        <v>0</v>
      </c>
      <c r="I82" s="286">
        <f t="shared" si="11"/>
        <v>0</v>
      </c>
      <c r="J82" s="286">
        <f t="shared" si="11"/>
        <v>0</v>
      </c>
      <c r="K82" s="286">
        <f t="shared" si="11"/>
        <v>0</v>
      </c>
      <c r="L82" s="286">
        <f t="shared" si="11"/>
        <v>0</v>
      </c>
      <c r="M82" s="286">
        <f t="shared" si="11"/>
        <v>0</v>
      </c>
      <c r="N82" s="286">
        <f t="shared" si="11"/>
        <v>0</v>
      </c>
      <c r="O82" s="286">
        <f t="shared" si="11"/>
        <v>0</v>
      </c>
      <c r="P82" s="286">
        <f t="shared" si="11"/>
        <v>0</v>
      </c>
      <c r="Q82" s="286">
        <f t="shared" si="11"/>
        <v>0</v>
      </c>
      <c r="R82" s="286">
        <f t="shared" si="11"/>
        <v>0</v>
      </c>
      <c r="S82" s="286">
        <f t="shared" si="11"/>
        <v>0</v>
      </c>
      <c r="T82" s="286">
        <f t="shared" si="11"/>
        <v>0</v>
      </c>
      <c r="U82" s="286">
        <f t="shared" si="11"/>
        <v>0</v>
      </c>
      <c r="V82" s="286">
        <f t="shared" si="11"/>
        <v>0</v>
      </c>
      <c r="W82" s="287">
        <f t="shared" si="11"/>
        <v>0</v>
      </c>
      <c r="X82" s="288">
        <f t="shared" si="10"/>
        <v>0</v>
      </c>
      <c r="Y82" s="289"/>
    </row>
    <row r="83" spans="1:46" ht="26.1" customHeight="1">
      <c r="A83" s="1032" t="s">
        <v>196</v>
      </c>
      <c r="B83" s="665"/>
      <c r="C83" s="643"/>
      <c r="D83" s="666"/>
      <c r="E83" s="667"/>
      <c r="F83" s="667"/>
      <c r="G83" s="667"/>
      <c r="H83" s="667"/>
      <c r="I83" s="667"/>
      <c r="J83" s="667"/>
      <c r="K83" s="667"/>
      <c r="L83" s="667"/>
      <c r="M83" s="667"/>
      <c r="N83" s="667"/>
      <c r="O83" s="667"/>
      <c r="P83" s="667"/>
      <c r="Q83" s="667"/>
      <c r="R83" s="667"/>
      <c r="S83" s="667"/>
      <c r="T83" s="667"/>
      <c r="U83" s="667"/>
      <c r="V83" s="667"/>
      <c r="W83" s="668"/>
      <c r="X83" s="293">
        <f t="shared" si="10"/>
        <v>0</v>
      </c>
      <c r="Y83" s="235"/>
      <c r="Z83" s="235"/>
      <c r="AA83" s="235"/>
      <c r="AB83" s="235"/>
      <c r="AC83" s="235"/>
      <c r="AD83" s="235"/>
      <c r="AE83" s="235"/>
      <c r="AF83" s="235"/>
      <c r="AG83" s="235"/>
      <c r="AH83" s="235"/>
      <c r="AI83" s="235"/>
      <c r="AJ83" s="235"/>
      <c r="AK83" s="235"/>
      <c r="AL83" s="235"/>
      <c r="AM83" s="235"/>
      <c r="AN83" s="235"/>
      <c r="AO83" s="235"/>
      <c r="AP83" s="235"/>
      <c r="AQ83" s="235"/>
      <c r="AR83" s="235"/>
      <c r="AS83" s="235"/>
      <c r="AT83" s="235"/>
    </row>
    <row r="84" spans="1:46" ht="26.1" customHeight="1">
      <c r="A84" s="1033"/>
      <c r="B84" s="669"/>
      <c r="C84" s="655"/>
      <c r="D84" s="670"/>
      <c r="E84" s="671"/>
      <c r="F84" s="671"/>
      <c r="G84" s="671"/>
      <c r="H84" s="671"/>
      <c r="I84" s="671"/>
      <c r="J84" s="671"/>
      <c r="K84" s="671"/>
      <c r="L84" s="671"/>
      <c r="M84" s="671"/>
      <c r="N84" s="671"/>
      <c r="O84" s="671"/>
      <c r="P84" s="671"/>
      <c r="Q84" s="671"/>
      <c r="R84" s="671"/>
      <c r="S84" s="671"/>
      <c r="T84" s="671"/>
      <c r="U84" s="671"/>
      <c r="V84" s="671"/>
      <c r="W84" s="672"/>
      <c r="X84" s="294">
        <f t="shared" si="10"/>
        <v>0</v>
      </c>
      <c r="Y84" s="235"/>
      <c r="Z84" s="235"/>
      <c r="AA84" s="235"/>
      <c r="AB84" s="235"/>
      <c r="AC84" s="235"/>
      <c r="AD84" s="235"/>
      <c r="AE84" s="235"/>
      <c r="AF84" s="235"/>
      <c r="AG84" s="235"/>
      <c r="AH84" s="235"/>
      <c r="AI84" s="235"/>
      <c r="AJ84" s="235"/>
      <c r="AK84" s="235"/>
      <c r="AL84" s="235"/>
      <c r="AM84" s="235"/>
      <c r="AN84" s="235"/>
      <c r="AO84" s="235"/>
      <c r="AP84" s="235"/>
      <c r="AQ84" s="235"/>
      <c r="AR84" s="235"/>
      <c r="AS84" s="235"/>
      <c r="AT84" s="235"/>
    </row>
    <row r="85" spans="1:46" ht="26.1" customHeight="1" thickBot="1">
      <c r="A85" s="1018" t="s">
        <v>197</v>
      </c>
      <c r="B85" s="1019"/>
      <c r="C85" s="295"/>
      <c r="D85" s="296">
        <f>SUM(D83:D84)</f>
        <v>0</v>
      </c>
      <c r="E85" s="297">
        <f t="shared" ref="E85:W85" si="12">SUM(E83:E84)</f>
        <v>0</v>
      </c>
      <c r="F85" s="297">
        <f t="shared" si="12"/>
        <v>0</v>
      </c>
      <c r="G85" s="297">
        <f t="shared" si="12"/>
        <v>0</v>
      </c>
      <c r="H85" s="297">
        <f t="shared" si="12"/>
        <v>0</v>
      </c>
      <c r="I85" s="297">
        <f t="shared" si="12"/>
        <v>0</v>
      </c>
      <c r="J85" s="297">
        <f t="shared" si="12"/>
        <v>0</v>
      </c>
      <c r="K85" s="297">
        <f t="shared" si="12"/>
        <v>0</v>
      </c>
      <c r="L85" s="297">
        <f t="shared" si="12"/>
        <v>0</v>
      </c>
      <c r="M85" s="297">
        <f t="shared" si="12"/>
        <v>0</v>
      </c>
      <c r="N85" s="297">
        <f t="shared" si="12"/>
        <v>0</v>
      </c>
      <c r="O85" s="297">
        <f t="shared" si="12"/>
        <v>0</v>
      </c>
      <c r="P85" s="297">
        <f t="shared" si="12"/>
        <v>0</v>
      </c>
      <c r="Q85" s="297">
        <f t="shared" si="12"/>
        <v>0</v>
      </c>
      <c r="R85" s="297">
        <f t="shared" si="12"/>
        <v>0</v>
      </c>
      <c r="S85" s="297">
        <f t="shared" si="12"/>
        <v>0</v>
      </c>
      <c r="T85" s="297">
        <f t="shared" si="12"/>
        <v>0</v>
      </c>
      <c r="U85" s="297">
        <f t="shared" si="12"/>
        <v>0</v>
      </c>
      <c r="V85" s="297">
        <f t="shared" si="12"/>
        <v>0</v>
      </c>
      <c r="W85" s="298">
        <f t="shared" si="12"/>
        <v>0</v>
      </c>
      <c r="X85" s="299">
        <f t="shared" si="10"/>
        <v>0</v>
      </c>
      <c r="Y85" s="235"/>
      <c r="Z85" s="235"/>
      <c r="AA85" s="235"/>
      <c r="AB85" s="235"/>
      <c r="AC85" s="235"/>
      <c r="AD85" s="235"/>
      <c r="AE85" s="235"/>
      <c r="AF85" s="235"/>
      <c r="AG85" s="235"/>
      <c r="AH85" s="235"/>
      <c r="AI85" s="235"/>
      <c r="AJ85" s="235"/>
      <c r="AK85" s="235"/>
      <c r="AL85" s="235"/>
      <c r="AM85" s="235"/>
      <c r="AN85" s="235"/>
      <c r="AO85" s="235"/>
      <c r="AP85" s="235"/>
      <c r="AQ85" s="235"/>
      <c r="AR85" s="235"/>
      <c r="AS85" s="235"/>
      <c r="AT85" s="235"/>
    </row>
    <row r="86" spans="1:46" ht="26.1" customHeight="1" thickBot="1">
      <c r="A86" s="1020" t="s">
        <v>198</v>
      </c>
      <c r="B86" s="1021"/>
      <c r="C86" s="300"/>
      <c r="D86" s="301">
        <f>D32+D59+D82+D85</f>
        <v>0</v>
      </c>
      <c r="E86" s="302">
        <f>E32+E59+E82+E85</f>
        <v>0</v>
      </c>
      <c r="F86" s="302">
        <f t="shared" ref="F86:V86" si="13">F32+F59+F82+F85</f>
        <v>0</v>
      </c>
      <c r="G86" s="302">
        <f t="shared" si="13"/>
        <v>0</v>
      </c>
      <c r="H86" s="302">
        <f t="shared" si="13"/>
        <v>0</v>
      </c>
      <c r="I86" s="302">
        <f t="shared" si="13"/>
        <v>0</v>
      </c>
      <c r="J86" s="302">
        <f t="shared" si="13"/>
        <v>0</v>
      </c>
      <c r="K86" s="302">
        <f t="shared" si="13"/>
        <v>0</v>
      </c>
      <c r="L86" s="302">
        <f t="shared" si="13"/>
        <v>0</v>
      </c>
      <c r="M86" s="302">
        <f t="shared" si="13"/>
        <v>0</v>
      </c>
      <c r="N86" s="302">
        <f t="shared" si="13"/>
        <v>0</v>
      </c>
      <c r="O86" s="302">
        <f t="shared" si="13"/>
        <v>0</v>
      </c>
      <c r="P86" s="302">
        <f t="shared" si="13"/>
        <v>0</v>
      </c>
      <c r="Q86" s="302">
        <f t="shared" si="13"/>
        <v>0</v>
      </c>
      <c r="R86" s="302">
        <f t="shared" si="13"/>
        <v>0</v>
      </c>
      <c r="S86" s="302">
        <f t="shared" si="13"/>
        <v>0</v>
      </c>
      <c r="T86" s="302">
        <f t="shared" si="13"/>
        <v>0</v>
      </c>
      <c r="U86" s="302">
        <f t="shared" si="13"/>
        <v>0</v>
      </c>
      <c r="V86" s="302">
        <f t="shared" si="13"/>
        <v>0</v>
      </c>
      <c r="W86" s="303">
        <f>W32+W59+W82+W85</f>
        <v>0</v>
      </c>
      <c r="X86" s="304">
        <f t="shared" si="10"/>
        <v>0</v>
      </c>
      <c r="Y86" s="289"/>
    </row>
    <row r="87" spans="1:46" s="307" customFormat="1" ht="18" customHeight="1">
      <c r="A87" s="305"/>
      <c r="B87" s="306" t="s">
        <v>199</v>
      </c>
      <c r="C87" s="305"/>
    </row>
    <row r="88" spans="1:46" s="307" customFormat="1" ht="18" customHeight="1">
      <c r="B88" s="233" t="s">
        <v>200</v>
      </c>
      <c r="C88" s="305"/>
    </row>
    <row r="89" spans="1:46" s="307" customFormat="1" ht="18" customHeight="1">
      <c r="A89" s="305"/>
      <c r="B89" s="233" t="s">
        <v>201</v>
      </c>
      <c r="C89" s="305"/>
    </row>
    <row r="91" spans="1:46" ht="30" customHeight="1">
      <c r="B91" s="454"/>
    </row>
  </sheetData>
  <protectedRanges>
    <protectedRange sqref="A83:W85 B6:W31 B33:W58 B60:W81" name="範囲1"/>
  </protectedRanges>
  <mergeCells count="15">
    <mergeCell ref="A83:A84"/>
    <mergeCell ref="A85:B85"/>
    <mergeCell ref="A86:B86"/>
    <mergeCell ref="A6:A31"/>
    <mergeCell ref="A32:B32"/>
    <mergeCell ref="A33:A58"/>
    <mergeCell ref="A59:B59"/>
    <mergeCell ref="A60:A81"/>
    <mergeCell ref="A82:B82"/>
    <mergeCell ref="A1:X1"/>
    <mergeCell ref="V2:X2"/>
    <mergeCell ref="A3:B5"/>
    <mergeCell ref="C3:C5"/>
    <mergeCell ref="D3:W3"/>
    <mergeCell ref="X3:X5"/>
  </mergeCells>
  <phoneticPr fontId="2"/>
  <printOptions horizontalCentered="1"/>
  <pageMargins left="0.70866141732283472" right="0.70866141732283472" top="0.74803149606299213" bottom="0.74803149606299213" header="0.31496062992125984" footer="0.9055118110236221"/>
  <pageSetup paperSize="8" scale="95" fitToHeight="3" orientation="landscape" r:id="rId1"/>
  <headerFooter>
    <oddHeader>&amp;R(&amp;A)</oddHeader>
    <oddFooter>&amp;L※点検費用は各設備ごとに記載すること。ただし、法定点検は各装置・各機器ごとに別項目とし、頻度欄に「法定■年」と記載すること。
※機器の補修・更新等費用は各装置・各機器ごとに記載すること。
※記入欄が足りない場合は適宜追加すること。</oddFooter>
  </headerFooter>
  <rowBreaks count="2" manualBreakCount="2">
    <brk id="32" max="23" man="1"/>
    <brk id="59" max="23" man="1"/>
  </rowBreaks>
  <ignoredErrors>
    <ignoredError sqref="A3:X3 B1:X1 A6:X7 A5:C5 X5 A2:H2 J2:X2 A9:X89 A8:D8 F8:X8" unlockedFormula="1"/>
    <ignoredError sqref="D5:W5" numberStoredAsText="1"/>
  </ignoredErrors>
</worksheet>
</file>

<file path=xl/worksheets/sheet15.xml><?xml version="1.0" encoding="utf-8"?>
<worksheet xmlns="http://schemas.openxmlformats.org/spreadsheetml/2006/main" xmlns:r="http://schemas.openxmlformats.org/officeDocument/2006/relationships">
  <dimension ref="A1:BD124"/>
  <sheetViews>
    <sheetView topLeftCell="M1" zoomScale="115" zoomScaleNormal="115" zoomScaleSheetLayoutView="80" workbookViewId="0">
      <selection activeCell="M2" sqref="M2:AH2"/>
    </sheetView>
  </sheetViews>
  <sheetFormatPr defaultRowHeight="30" customHeight="1"/>
  <cols>
    <col min="1" max="1" width="3.125" style="236" customWidth="1"/>
    <col min="2" max="2" width="21.5" style="236" customWidth="1"/>
    <col min="3" max="3" width="8.375" style="236" customWidth="1"/>
    <col min="4" max="33" width="8.125" style="234" customWidth="1"/>
    <col min="34" max="34" width="10.625" style="234" customWidth="1"/>
    <col min="35" max="35" width="10" style="234" bestFit="1" customWidth="1"/>
    <col min="36" max="256" width="9" style="234"/>
    <col min="257" max="257" width="3.125" style="234" customWidth="1"/>
    <col min="258" max="258" width="21.5" style="234" customWidth="1"/>
    <col min="259" max="259" width="8.375" style="234" customWidth="1"/>
    <col min="260" max="289" width="8.125" style="234" customWidth="1"/>
    <col min="290" max="290" width="10.625" style="234" customWidth="1"/>
    <col min="291" max="291" width="10" style="234" bestFit="1" customWidth="1"/>
    <col min="292" max="512" width="9" style="234"/>
    <col min="513" max="513" width="3.125" style="234" customWidth="1"/>
    <col min="514" max="514" width="21.5" style="234" customWidth="1"/>
    <col min="515" max="515" width="8.375" style="234" customWidth="1"/>
    <col min="516" max="545" width="8.125" style="234" customWidth="1"/>
    <col min="546" max="546" width="10.625" style="234" customWidth="1"/>
    <col min="547" max="547" width="10" style="234" bestFit="1" customWidth="1"/>
    <col min="548" max="768" width="9" style="234"/>
    <col min="769" max="769" width="3.125" style="234" customWidth="1"/>
    <col min="770" max="770" width="21.5" style="234" customWidth="1"/>
    <col min="771" max="771" width="8.375" style="234" customWidth="1"/>
    <col min="772" max="801" width="8.125" style="234" customWidth="1"/>
    <col min="802" max="802" width="10.625" style="234" customWidth="1"/>
    <col min="803" max="803" width="10" style="234" bestFit="1" customWidth="1"/>
    <col min="804" max="1024" width="9" style="234"/>
    <col min="1025" max="1025" width="3.125" style="234" customWidth="1"/>
    <col min="1026" max="1026" width="21.5" style="234" customWidth="1"/>
    <col min="1027" max="1027" width="8.375" style="234" customWidth="1"/>
    <col min="1028" max="1057" width="8.125" style="234" customWidth="1"/>
    <col min="1058" max="1058" width="10.625" style="234" customWidth="1"/>
    <col min="1059" max="1059" width="10" style="234" bestFit="1" customWidth="1"/>
    <col min="1060" max="1280" width="9" style="234"/>
    <col min="1281" max="1281" width="3.125" style="234" customWidth="1"/>
    <col min="1282" max="1282" width="21.5" style="234" customWidth="1"/>
    <col min="1283" max="1283" width="8.375" style="234" customWidth="1"/>
    <col min="1284" max="1313" width="8.125" style="234" customWidth="1"/>
    <col min="1314" max="1314" width="10.625" style="234" customWidth="1"/>
    <col min="1315" max="1315" width="10" style="234" bestFit="1" customWidth="1"/>
    <col min="1316" max="1536" width="9" style="234"/>
    <col min="1537" max="1537" width="3.125" style="234" customWidth="1"/>
    <col min="1538" max="1538" width="21.5" style="234" customWidth="1"/>
    <col min="1539" max="1539" width="8.375" style="234" customWidth="1"/>
    <col min="1540" max="1569" width="8.125" style="234" customWidth="1"/>
    <col min="1570" max="1570" width="10.625" style="234" customWidth="1"/>
    <col min="1571" max="1571" width="10" style="234" bestFit="1" customWidth="1"/>
    <col min="1572" max="1792" width="9" style="234"/>
    <col min="1793" max="1793" width="3.125" style="234" customWidth="1"/>
    <col min="1794" max="1794" width="21.5" style="234" customWidth="1"/>
    <col min="1795" max="1795" width="8.375" style="234" customWidth="1"/>
    <col min="1796" max="1825" width="8.125" style="234" customWidth="1"/>
    <col min="1826" max="1826" width="10.625" style="234" customWidth="1"/>
    <col min="1827" max="1827" width="10" style="234" bestFit="1" customWidth="1"/>
    <col min="1828" max="2048" width="9" style="234"/>
    <col min="2049" max="2049" width="3.125" style="234" customWidth="1"/>
    <col min="2050" max="2050" width="21.5" style="234" customWidth="1"/>
    <col min="2051" max="2051" width="8.375" style="234" customWidth="1"/>
    <col min="2052" max="2081" width="8.125" style="234" customWidth="1"/>
    <col min="2082" max="2082" width="10.625" style="234" customWidth="1"/>
    <col min="2083" max="2083" width="10" style="234" bestFit="1" customWidth="1"/>
    <col min="2084" max="2304" width="9" style="234"/>
    <col min="2305" max="2305" width="3.125" style="234" customWidth="1"/>
    <col min="2306" max="2306" width="21.5" style="234" customWidth="1"/>
    <col min="2307" max="2307" width="8.375" style="234" customWidth="1"/>
    <col min="2308" max="2337" width="8.125" style="234" customWidth="1"/>
    <col min="2338" max="2338" width="10.625" style="234" customWidth="1"/>
    <col min="2339" max="2339" width="10" style="234" bestFit="1" customWidth="1"/>
    <col min="2340" max="2560" width="9" style="234"/>
    <col min="2561" max="2561" width="3.125" style="234" customWidth="1"/>
    <col min="2562" max="2562" width="21.5" style="234" customWidth="1"/>
    <col min="2563" max="2563" width="8.375" style="234" customWidth="1"/>
    <col min="2564" max="2593" width="8.125" style="234" customWidth="1"/>
    <col min="2594" max="2594" width="10.625" style="234" customWidth="1"/>
    <col min="2595" max="2595" width="10" style="234" bestFit="1" customWidth="1"/>
    <col min="2596" max="2816" width="9" style="234"/>
    <col min="2817" max="2817" width="3.125" style="234" customWidth="1"/>
    <col min="2818" max="2818" width="21.5" style="234" customWidth="1"/>
    <col min="2819" max="2819" width="8.375" style="234" customWidth="1"/>
    <col min="2820" max="2849" width="8.125" style="234" customWidth="1"/>
    <col min="2850" max="2850" width="10.625" style="234" customWidth="1"/>
    <col min="2851" max="2851" width="10" style="234" bestFit="1" customWidth="1"/>
    <col min="2852" max="3072" width="9" style="234"/>
    <col min="3073" max="3073" width="3.125" style="234" customWidth="1"/>
    <col min="3074" max="3074" width="21.5" style="234" customWidth="1"/>
    <col min="3075" max="3075" width="8.375" style="234" customWidth="1"/>
    <col min="3076" max="3105" width="8.125" style="234" customWidth="1"/>
    <col min="3106" max="3106" width="10.625" style="234" customWidth="1"/>
    <col min="3107" max="3107" width="10" style="234" bestFit="1" customWidth="1"/>
    <col min="3108" max="3328" width="9" style="234"/>
    <col min="3329" max="3329" width="3.125" style="234" customWidth="1"/>
    <col min="3330" max="3330" width="21.5" style="234" customWidth="1"/>
    <col min="3331" max="3331" width="8.375" style="234" customWidth="1"/>
    <col min="3332" max="3361" width="8.125" style="234" customWidth="1"/>
    <col min="3362" max="3362" width="10.625" style="234" customWidth="1"/>
    <col min="3363" max="3363" width="10" style="234" bestFit="1" customWidth="1"/>
    <col min="3364" max="3584" width="9" style="234"/>
    <col min="3585" max="3585" width="3.125" style="234" customWidth="1"/>
    <col min="3586" max="3586" width="21.5" style="234" customWidth="1"/>
    <col min="3587" max="3587" width="8.375" style="234" customWidth="1"/>
    <col min="3588" max="3617" width="8.125" style="234" customWidth="1"/>
    <col min="3618" max="3618" width="10.625" style="234" customWidth="1"/>
    <col min="3619" max="3619" width="10" style="234" bestFit="1" customWidth="1"/>
    <col min="3620" max="3840" width="9" style="234"/>
    <col min="3841" max="3841" width="3.125" style="234" customWidth="1"/>
    <col min="3842" max="3842" width="21.5" style="234" customWidth="1"/>
    <col min="3843" max="3843" width="8.375" style="234" customWidth="1"/>
    <col min="3844" max="3873" width="8.125" style="234" customWidth="1"/>
    <col min="3874" max="3874" width="10.625" style="234" customWidth="1"/>
    <col min="3875" max="3875" width="10" style="234" bestFit="1" customWidth="1"/>
    <col min="3876" max="4096" width="9" style="234"/>
    <col min="4097" max="4097" width="3.125" style="234" customWidth="1"/>
    <col min="4098" max="4098" width="21.5" style="234" customWidth="1"/>
    <col min="4099" max="4099" width="8.375" style="234" customWidth="1"/>
    <col min="4100" max="4129" width="8.125" style="234" customWidth="1"/>
    <col min="4130" max="4130" width="10.625" style="234" customWidth="1"/>
    <col min="4131" max="4131" width="10" style="234" bestFit="1" customWidth="1"/>
    <col min="4132" max="4352" width="9" style="234"/>
    <col min="4353" max="4353" width="3.125" style="234" customWidth="1"/>
    <col min="4354" max="4354" width="21.5" style="234" customWidth="1"/>
    <col min="4355" max="4355" width="8.375" style="234" customWidth="1"/>
    <col min="4356" max="4385" width="8.125" style="234" customWidth="1"/>
    <col min="4386" max="4386" width="10.625" style="234" customWidth="1"/>
    <col min="4387" max="4387" width="10" style="234" bestFit="1" customWidth="1"/>
    <col min="4388" max="4608" width="9" style="234"/>
    <col min="4609" max="4609" width="3.125" style="234" customWidth="1"/>
    <col min="4610" max="4610" width="21.5" style="234" customWidth="1"/>
    <col min="4611" max="4611" width="8.375" style="234" customWidth="1"/>
    <col min="4612" max="4641" width="8.125" style="234" customWidth="1"/>
    <col min="4642" max="4642" width="10.625" style="234" customWidth="1"/>
    <col min="4643" max="4643" width="10" style="234" bestFit="1" customWidth="1"/>
    <col min="4644" max="4864" width="9" style="234"/>
    <col min="4865" max="4865" width="3.125" style="234" customWidth="1"/>
    <col min="4866" max="4866" width="21.5" style="234" customWidth="1"/>
    <col min="4867" max="4867" width="8.375" style="234" customWidth="1"/>
    <col min="4868" max="4897" width="8.125" style="234" customWidth="1"/>
    <col min="4898" max="4898" width="10.625" style="234" customWidth="1"/>
    <col min="4899" max="4899" width="10" style="234" bestFit="1" customWidth="1"/>
    <col min="4900" max="5120" width="9" style="234"/>
    <col min="5121" max="5121" width="3.125" style="234" customWidth="1"/>
    <col min="5122" max="5122" width="21.5" style="234" customWidth="1"/>
    <col min="5123" max="5123" width="8.375" style="234" customWidth="1"/>
    <col min="5124" max="5153" width="8.125" style="234" customWidth="1"/>
    <col min="5154" max="5154" width="10.625" style="234" customWidth="1"/>
    <col min="5155" max="5155" width="10" style="234" bestFit="1" customWidth="1"/>
    <col min="5156" max="5376" width="9" style="234"/>
    <col min="5377" max="5377" width="3.125" style="234" customWidth="1"/>
    <col min="5378" max="5378" width="21.5" style="234" customWidth="1"/>
    <col min="5379" max="5379" width="8.375" style="234" customWidth="1"/>
    <col min="5380" max="5409" width="8.125" style="234" customWidth="1"/>
    <col min="5410" max="5410" width="10.625" style="234" customWidth="1"/>
    <col min="5411" max="5411" width="10" style="234" bestFit="1" customWidth="1"/>
    <col min="5412" max="5632" width="9" style="234"/>
    <col min="5633" max="5633" width="3.125" style="234" customWidth="1"/>
    <col min="5634" max="5634" width="21.5" style="234" customWidth="1"/>
    <col min="5635" max="5635" width="8.375" style="234" customWidth="1"/>
    <col min="5636" max="5665" width="8.125" style="234" customWidth="1"/>
    <col min="5666" max="5666" width="10.625" style="234" customWidth="1"/>
    <col min="5667" max="5667" width="10" style="234" bestFit="1" customWidth="1"/>
    <col min="5668" max="5888" width="9" style="234"/>
    <col min="5889" max="5889" width="3.125" style="234" customWidth="1"/>
    <col min="5890" max="5890" width="21.5" style="234" customWidth="1"/>
    <col min="5891" max="5891" width="8.375" style="234" customWidth="1"/>
    <col min="5892" max="5921" width="8.125" style="234" customWidth="1"/>
    <col min="5922" max="5922" width="10.625" style="234" customWidth="1"/>
    <col min="5923" max="5923" width="10" style="234" bestFit="1" customWidth="1"/>
    <col min="5924" max="6144" width="9" style="234"/>
    <col min="6145" max="6145" width="3.125" style="234" customWidth="1"/>
    <col min="6146" max="6146" width="21.5" style="234" customWidth="1"/>
    <col min="6147" max="6147" width="8.375" style="234" customWidth="1"/>
    <col min="6148" max="6177" width="8.125" style="234" customWidth="1"/>
    <col min="6178" max="6178" width="10.625" style="234" customWidth="1"/>
    <col min="6179" max="6179" width="10" style="234" bestFit="1" customWidth="1"/>
    <col min="6180" max="6400" width="9" style="234"/>
    <col min="6401" max="6401" width="3.125" style="234" customWidth="1"/>
    <col min="6402" max="6402" width="21.5" style="234" customWidth="1"/>
    <col min="6403" max="6403" width="8.375" style="234" customWidth="1"/>
    <col min="6404" max="6433" width="8.125" style="234" customWidth="1"/>
    <col min="6434" max="6434" width="10.625" style="234" customWidth="1"/>
    <col min="6435" max="6435" width="10" style="234" bestFit="1" customWidth="1"/>
    <col min="6436" max="6656" width="9" style="234"/>
    <col min="6657" max="6657" width="3.125" style="234" customWidth="1"/>
    <col min="6658" max="6658" width="21.5" style="234" customWidth="1"/>
    <col min="6659" max="6659" width="8.375" style="234" customWidth="1"/>
    <col min="6660" max="6689" width="8.125" style="234" customWidth="1"/>
    <col min="6690" max="6690" width="10.625" style="234" customWidth="1"/>
    <col min="6691" max="6691" width="10" style="234" bestFit="1" customWidth="1"/>
    <col min="6692" max="6912" width="9" style="234"/>
    <col min="6913" max="6913" width="3.125" style="234" customWidth="1"/>
    <col min="6914" max="6914" width="21.5" style="234" customWidth="1"/>
    <col min="6915" max="6915" width="8.375" style="234" customWidth="1"/>
    <col min="6916" max="6945" width="8.125" style="234" customWidth="1"/>
    <col min="6946" max="6946" width="10.625" style="234" customWidth="1"/>
    <col min="6947" max="6947" width="10" style="234" bestFit="1" customWidth="1"/>
    <col min="6948" max="7168" width="9" style="234"/>
    <col min="7169" max="7169" width="3.125" style="234" customWidth="1"/>
    <col min="7170" max="7170" width="21.5" style="234" customWidth="1"/>
    <col min="7171" max="7171" width="8.375" style="234" customWidth="1"/>
    <col min="7172" max="7201" width="8.125" style="234" customWidth="1"/>
    <col min="7202" max="7202" width="10.625" style="234" customWidth="1"/>
    <col min="7203" max="7203" width="10" style="234" bestFit="1" customWidth="1"/>
    <col min="7204" max="7424" width="9" style="234"/>
    <col min="7425" max="7425" width="3.125" style="234" customWidth="1"/>
    <col min="7426" max="7426" width="21.5" style="234" customWidth="1"/>
    <col min="7427" max="7427" width="8.375" style="234" customWidth="1"/>
    <col min="7428" max="7457" width="8.125" style="234" customWidth="1"/>
    <col min="7458" max="7458" width="10.625" style="234" customWidth="1"/>
    <col min="7459" max="7459" width="10" style="234" bestFit="1" customWidth="1"/>
    <col min="7460" max="7680" width="9" style="234"/>
    <col min="7681" max="7681" width="3.125" style="234" customWidth="1"/>
    <col min="7682" max="7682" width="21.5" style="234" customWidth="1"/>
    <col min="7683" max="7683" width="8.375" style="234" customWidth="1"/>
    <col min="7684" max="7713" width="8.125" style="234" customWidth="1"/>
    <col min="7714" max="7714" width="10.625" style="234" customWidth="1"/>
    <col min="7715" max="7715" width="10" style="234" bestFit="1" customWidth="1"/>
    <col min="7716" max="7936" width="9" style="234"/>
    <col min="7937" max="7937" width="3.125" style="234" customWidth="1"/>
    <col min="7938" max="7938" width="21.5" style="234" customWidth="1"/>
    <col min="7939" max="7939" width="8.375" style="234" customWidth="1"/>
    <col min="7940" max="7969" width="8.125" style="234" customWidth="1"/>
    <col min="7970" max="7970" width="10.625" style="234" customWidth="1"/>
    <col min="7971" max="7971" width="10" style="234" bestFit="1" customWidth="1"/>
    <col min="7972" max="8192" width="9" style="234"/>
    <col min="8193" max="8193" width="3.125" style="234" customWidth="1"/>
    <col min="8194" max="8194" width="21.5" style="234" customWidth="1"/>
    <col min="8195" max="8195" width="8.375" style="234" customWidth="1"/>
    <col min="8196" max="8225" width="8.125" style="234" customWidth="1"/>
    <col min="8226" max="8226" width="10.625" style="234" customWidth="1"/>
    <col min="8227" max="8227" width="10" style="234" bestFit="1" customWidth="1"/>
    <col min="8228" max="8448" width="9" style="234"/>
    <col min="8449" max="8449" width="3.125" style="234" customWidth="1"/>
    <col min="8450" max="8450" width="21.5" style="234" customWidth="1"/>
    <col min="8451" max="8451" width="8.375" style="234" customWidth="1"/>
    <col min="8452" max="8481" width="8.125" style="234" customWidth="1"/>
    <col min="8482" max="8482" width="10.625" style="234" customWidth="1"/>
    <col min="8483" max="8483" width="10" style="234" bestFit="1" customWidth="1"/>
    <col min="8484" max="8704" width="9" style="234"/>
    <col min="8705" max="8705" width="3.125" style="234" customWidth="1"/>
    <col min="8706" max="8706" width="21.5" style="234" customWidth="1"/>
    <col min="8707" max="8707" width="8.375" style="234" customWidth="1"/>
    <col min="8708" max="8737" width="8.125" style="234" customWidth="1"/>
    <col min="8738" max="8738" width="10.625" style="234" customWidth="1"/>
    <col min="8739" max="8739" width="10" style="234" bestFit="1" customWidth="1"/>
    <col min="8740" max="8960" width="9" style="234"/>
    <col min="8961" max="8961" width="3.125" style="234" customWidth="1"/>
    <col min="8962" max="8962" width="21.5" style="234" customWidth="1"/>
    <col min="8963" max="8963" width="8.375" style="234" customWidth="1"/>
    <col min="8964" max="8993" width="8.125" style="234" customWidth="1"/>
    <col min="8994" max="8994" width="10.625" style="234" customWidth="1"/>
    <col min="8995" max="8995" width="10" style="234" bestFit="1" customWidth="1"/>
    <col min="8996" max="9216" width="9" style="234"/>
    <col min="9217" max="9217" width="3.125" style="234" customWidth="1"/>
    <col min="9218" max="9218" width="21.5" style="234" customWidth="1"/>
    <col min="9219" max="9219" width="8.375" style="234" customWidth="1"/>
    <col min="9220" max="9249" width="8.125" style="234" customWidth="1"/>
    <col min="9250" max="9250" width="10.625" style="234" customWidth="1"/>
    <col min="9251" max="9251" width="10" style="234" bestFit="1" customWidth="1"/>
    <col min="9252" max="9472" width="9" style="234"/>
    <col min="9473" max="9473" width="3.125" style="234" customWidth="1"/>
    <col min="9474" max="9474" width="21.5" style="234" customWidth="1"/>
    <col min="9475" max="9475" width="8.375" style="234" customWidth="1"/>
    <col min="9476" max="9505" width="8.125" style="234" customWidth="1"/>
    <col min="9506" max="9506" width="10.625" style="234" customWidth="1"/>
    <col min="9507" max="9507" width="10" style="234" bestFit="1" customWidth="1"/>
    <col min="9508" max="9728" width="9" style="234"/>
    <col min="9729" max="9729" width="3.125" style="234" customWidth="1"/>
    <col min="9730" max="9730" width="21.5" style="234" customWidth="1"/>
    <col min="9731" max="9731" width="8.375" style="234" customWidth="1"/>
    <col min="9732" max="9761" width="8.125" style="234" customWidth="1"/>
    <col min="9762" max="9762" width="10.625" style="234" customWidth="1"/>
    <col min="9763" max="9763" width="10" style="234" bestFit="1" customWidth="1"/>
    <col min="9764" max="9984" width="9" style="234"/>
    <col min="9985" max="9985" width="3.125" style="234" customWidth="1"/>
    <col min="9986" max="9986" width="21.5" style="234" customWidth="1"/>
    <col min="9987" max="9987" width="8.375" style="234" customWidth="1"/>
    <col min="9988" max="10017" width="8.125" style="234" customWidth="1"/>
    <col min="10018" max="10018" width="10.625" style="234" customWidth="1"/>
    <col min="10019" max="10019" width="10" style="234" bestFit="1" customWidth="1"/>
    <col min="10020" max="10240" width="9" style="234"/>
    <col min="10241" max="10241" width="3.125" style="234" customWidth="1"/>
    <col min="10242" max="10242" width="21.5" style="234" customWidth="1"/>
    <col min="10243" max="10243" width="8.375" style="234" customWidth="1"/>
    <col min="10244" max="10273" width="8.125" style="234" customWidth="1"/>
    <col min="10274" max="10274" width="10.625" style="234" customWidth="1"/>
    <col min="10275" max="10275" width="10" style="234" bestFit="1" customWidth="1"/>
    <col min="10276" max="10496" width="9" style="234"/>
    <col min="10497" max="10497" width="3.125" style="234" customWidth="1"/>
    <col min="10498" max="10498" width="21.5" style="234" customWidth="1"/>
    <col min="10499" max="10499" width="8.375" style="234" customWidth="1"/>
    <col min="10500" max="10529" width="8.125" style="234" customWidth="1"/>
    <col min="10530" max="10530" width="10.625" style="234" customWidth="1"/>
    <col min="10531" max="10531" width="10" style="234" bestFit="1" customWidth="1"/>
    <col min="10532" max="10752" width="9" style="234"/>
    <col min="10753" max="10753" width="3.125" style="234" customWidth="1"/>
    <col min="10754" max="10754" width="21.5" style="234" customWidth="1"/>
    <col min="10755" max="10755" width="8.375" style="234" customWidth="1"/>
    <col min="10756" max="10785" width="8.125" style="234" customWidth="1"/>
    <col min="10786" max="10786" width="10.625" style="234" customWidth="1"/>
    <col min="10787" max="10787" width="10" style="234" bestFit="1" customWidth="1"/>
    <col min="10788" max="11008" width="9" style="234"/>
    <col min="11009" max="11009" width="3.125" style="234" customWidth="1"/>
    <col min="11010" max="11010" width="21.5" style="234" customWidth="1"/>
    <col min="11011" max="11011" width="8.375" style="234" customWidth="1"/>
    <col min="11012" max="11041" width="8.125" style="234" customWidth="1"/>
    <col min="11042" max="11042" width="10.625" style="234" customWidth="1"/>
    <col min="11043" max="11043" width="10" style="234" bestFit="1" customWidth="1"/>
    <col min="11044" max="11264" width="9" style="234"/>
    <col min="11265" max="11265" width="3.125" style="234" customWidth="1"/>
    <col min="11266" max="11266" width="21.5" style="234" customWidth="1"/>
    <col min="11267" max="11267" width="8.375" style="234" customWidth="1"/>
    <col min="11268" max="11297" width="8.125" style="234" customWidth="1"/>
    <col min="11298" max="11298" width="10.625" style="234" customWidth="1"/>
    <col min="11299" max="11299" width="10" style="234" bestFit="1" customWidth="1"/>
    <col min="11300" max="11520" width="9" style="234"/>
    <col min="11521" max="11521" width="3.125" style="234" customWidth="1"/>
    <col min="11522" max="11522" width="21.5" style="234" customWidth="1"/>
    <col min="11523" max="11523" width="8.375" style="234" customWidth="1"/>
    <col min="11524" max="11553" width="8.125" style="234" customWidth="1"/>
    <col min="11554" max="11554" width="10.625" style="234" customWidth="1"/>
    <col min="11555" max="11555" width="10" style="234" bestFit="1" customWidth="1"/>
    <col min="11556" max="11776" width="9" style="234"/>
    <col min="11777" max="11777" width="3.125" style="234" customWidth="1"/>
    <col min="11778" max="11778" width="21.5" style="234" customWidth="1"/>
    <col min="11779" max="11779" width="8.375" style="234" customWidth="1"/>
    <col min="11780" max="11809" width="8.125" style="234" customWidth="1"/>
    <col min="11810" max="11810" width="10.625" style="234" customWidth="1"/>
    <col min="11811" max="11811" width="10" style="234" bestFit="1" customWidth="1"/>
    <col min="11812" max="12032" width="9" style="234"/>
    <col min="12033" max="12033" width="3.125" style="234" customWidth="1"/>
    <col min="12034" max="12034" width="21.5" style="234" customWidth="1"/>
    <col min="12035" max="12035" width="8.375" style="234" customWidth="1"/>
    <col min="12036" max="12065" width="8.125" style="234" customWidth="1"/>
    <col min="12066" max="12066" width="10.625" style="234" customWidth="1"/>
    <col min="12067" max="12067" width="10" style="234" bestFit="1" customWidth="1"/>
    <col min="12068" max="12288" width="9" style="234"/>
    <col min="12289" max="12289" width="3.125" style="234" customWidth="1"/>
    <col min="12290" max="12290" width="21.5" style="234" customWidth="1"/>
    <col min="12291" max="12291" width="8.375" style="234" customWidth="1"/>
    <col min="12292" max="12321" width="8.125" style="234" customWidth="1"/>
    <col min="12322" max="12322" width="10.625" style="234" customWidth="1"/>
    <col min="12323" max="12323" width="10" style="234" bestFit="1" customWidth="1"/>
    <col min="12324" max="12544" width="9" style="234"/>
    <col min="12545" max="12545" width="3.125" style="234" customWidth="1"/>
    <col min="12546" max="12546" width="21.5" style="234" customWidth="1"/>
    <col min="12547" max="12547" width="8.375" style="234" customWidth="1"/>
    <col min="12548" max="12577" width="8.125" style="234" customWidth="1"/>
    <col min="12578" max="12578" width="10.625" style="234" customWidth="1"/>
    <col min="12579" max="12579" width="10" style="234" bestFit="1" customWidth="1"/>
    <col min="12580" max="12800" width="9" style="234"/>
    <col min="12801" max="12801" width="3.125" style="234" customWidth="1"/>
    <col min="12802" max="12802" width="21.5" style="234" customWidth="1"/>
    <col min="12803" max="12803" width="8.375" style="234" customWidth="1"/>
    <col min="12804" max="12833" width="8.125" style="234" customWidth="1"/>
    <col min="12834" max="12834" width="10.625" style="234" customWidth="1"/>
    <col min="12835" max="12835" width="10" style="234" bestFit="1" customWidth="1"/>
    <col min="12836" max="13056" width="9" style="234"/>
    <col min="13057" max="13057" width="3.125" style="234" customWidth="1"/>
    <col min="13058" max="13058" width="21.5" style="234" customWidth="1"/>
    <col min="13059" max="13059" width="8.375" style="234" customWidth="1"/>
    <col min="13060" max="13089" width="8.125" style="234" customWidth="1"/>
    <col min="13090" max="13090" width="10.625" style="234" customWidth="1"/>
    <col min="13091" max="13091" width="10" style="234" bestFit="1" customWidth="1"/>
    <col min="13092" max="13312" width="9" style="234"/>
    <col min="13313" max="13313" width="3.125" style="234" customWidth="1"/>
    <col min="13314" max="13314" width="21.5" style="234" customWidth="1"/>
    <col min="13315" max="13315" width="8.375" style="234" customWidth="1"/>
    <col min="13316" max="13345" width="8.125" style="234" customWidth="1"/>
    <col min="13346" max="13346" width="10.625" style="234" customWidth="1"/>
    <col min="13347" max="13347" width="10" style="234" bestFit="1" customWidth="1"/>
    <col min="13348" max="13568" width="9" style="234"/>
    <col min="13569" max="13569" width="3.125" style="234" customWidth="1"/>
    <col min="13570" max="13570" width="21.5" style="234" customWidth="1"/>
    <col min="13571" max="13571" width="8.375" style="234" customWidth="1"/>
    <col min="13572" max="13601" width="8.125" style="234" customWidth="1"/>
    <col min="13602" max="13602" width="10.625" style="234" customWidth="1"/>
    <col min="13603" max="13603" width="10" style="234" bestFit="1" customWidth="1"/>
    <col min="13604" max="13824" width="9" style="234"/>
    <col min="13825" max="13825" width="3.125" style="234" customWidth="1"/>
    <col min="13826" max="13826" width="21.5" style="234" customWidth="1"/>
    <col min="13827" max="13827" width="8.375" style="234" customWidth="1"/>
    <col min="13828" max="13857" width="8.125" style="234" customWidth="1"/>
    <col min="13858" max="13858" width="10.625" style="234" customWidth="1"/>
    <col min="13859" max="13859" width="10" style="234" bestFit="1" customWidth="1"/>
    <col min="13860" max="14080" width="9" style="234"/>
    <col min="14081" max="14081" width="3.125" style="234" customWidth="1"/>
    <col min="14082" max="14082" width="21.5" style="234" customWidth="1"/>
    <col min="14083" max="14083" width="8.375" style="234" customWidth="1"/>
    <col min="14084" max="14113" width="8.125" style="234" customWidth="1"/>
    <col min="14114" max="14114" width="10.625" style="234" customWidth="1"/>
    <col min="14115" max="14115" width="10" style="234" bestFit="1" customWidth="1"/>
    <col min="14116" max="14336" width="9" style="234"/>
    <col min="14337" max="14337" width="3.125" style="234" customWidth="1"/>
    <col min="14338" max="14338" width="21.5" style="234" customWidth="1"/>
    <col min="14339" max="14339" width="8.375" style="234" customWidth="1"/>
    <col min="14340" max="14369" width="8.125" style="234" customWidth="1"/>
    <col min="14370" max="14370" width="10.625" style="234" customWidth="1"/>
    <col min="14371" max="14371" width="10" style="234" bestFit="1" customWidth="1"/>
    <col min="14372" max="14592" width="9" style="234"/>
    <col min="14593" max="14593" width="3.125" style="234" customWidth="1"/>
    <col min="14594" max="14594" width="21.5" style="234" customWidth="1"/>
    <col min="14595" max="14595" width="8.375" style="234" customWidth="1"/>
    <col min="14596" max="14625" width="8.125" style="234" customWidth="1"/>
    <col min="14626" max="14626" width="10.625" style="234" customWidth="1"/>
    <col min="14627" max="14627" width="10" style="234" bestFit="1" customWidth="1"/>
    <col min="14628" max="14848" width="9" style="234"/>
    <col min="14849" max="14849" width="3.125" style="234" customWidth="1"/>
    <col min="14850" max="14850" width="21.5" style="234" customWidth="1"/>
    <col min="14851" max="14851" width="8.375" style="234" customWidth="1"/>
    <col min="14852" max="14881" width="8.125" style="234" customWidth="1"/>
    <col min="14882" max="14882" width="10.625" style="234" customWidth="1"/>
    <col min="14883" max="14883" width="10" style="234" bestFit="1" customWidth="1"/>
    <col min="14884" max="15104" width="9" style="234"/>
    <col min="15105" max="15105" width="3.125" style="234" customWidth="1"/>
    <col min="15106" max="15106" width="21.5" style="234" customWidth="1"/>
    <col min="15107" max="15107" width="8.375" style="234" customWidth="1"/>
    <col min="15108" max="15137" width="8.125" style="234" customWidth="1"/>
    <col min="15138" max="15138" width="10.625" style="234" customWidth="1"/>
    <col min="15139" max="15139" width="10" style="234" bestFit="1" customWidth="1"/>
    <col min="15140" max="15360" width="9" style="234"/>
    <col min="15361" max="15361" width="3.125" style="234" customWidth="1"/>
    <col min="15362" max="15362" width="21.5" style="234" customWidth="1"/>
    <col min="15363" max="15363" width="8.375" style="234" customWidth="1"/>
    <col min="15364" max="15393" width="8.125" style="234" customWidth="1"/>
    <col min="15394" max="15394" width="10.625" style="234" customWidth="1"/>
    <col min="15395" max="15395" width="10" style="234" bestFit="1" customWidth="1"/>
    <col min="15396" max="15616" width="9" style="234"/>
    <col min="15617" max="15617" width="3.125" style="234" customWidth="1"/>
    <col min="15618" max="15618" width="21.5" style="234" customWidth="1"/>
    <col min="15619" max="15619" width="8.375" style="234" customWidth="1"/>
    <col min="15620" max="15649" width="8.125" style="234" customWidth="1"/>
    <col min="15650" max="15650" width="10.625" style="234" customWidth="1"/>
    <col min="15651" max="15651" width="10" style="234" bestFit="1" customWidth="1"/>
    <col min="15652" max="15872" width="9" style="234"/>
    <col min="15873" max="15873" width="3.125" style="234" customWidth="1"/>
    <col min="15874" max="15874" width="21.5" style="234" customWidth="1"/>
    <col min="15875" max="15875" width="8.375" style="234" customWidth="1"/>
    <col min="15876" max="15905" width="8.125" style="234" customWidth="1"/>
    <col min="15906" max="15906" width="10.625" style="234" customWidth="1"/>
    <col min="15907" max="15907" width="10" style="234" bestFit="1" customWidth="1"/>
    <col min="15908" max="16128" width="9" style="234"/>
    <col min="16129" max="16129" width="3.125" style="234" customWidth="1"/>
    <col min="16130" max="16130" width="21.5" style="234" customWidth="1"/>
    <col min="16131" max="16131" width="8.375" style="234" customWidth="1"/>
    <col min="16132" max="16161" width="8.125" style="234" customWidth="1"/>
    <col min="16162" max="16162" width="10.625" style="234" customWidth="1"/>
    <col min="16163" max="16163" width="10" style="234" bestFit="1" customWidth="1"/>
    <col min="16164" max="16384" width="9" style="234"/>
  </cols>
  <sheetData>
    <row r="1" spans="1:34" s="247" customFormat="1" ht="21" customHeight="1">
      <c r="A1" s="963" t="s">
        <v>333</v>
      </c>
      <c r="B1" s="963"/>
      <c r="C1" s="963"/>
      <c r="D1" s="963"/>
      <c r="E1" s="963"/>
      <c r="F1" s="963"/>
      <c r="G1" s="963"/>
      <c r="H1" s="963"/>
      <c r="I1" s="963"/>
      <c r="J1" s="963"/>
      <c r="K1" s="963"/>
      <c r="L1" s="963"/>
      <c r="M1" s="963"/>
      <c r="N1" s="963"/>
      <c r="O1" s="963"/>
      <c r="P1" s="963"/>
      <c r="Q1" s="963"/>
      <c r="R1" s="963"/>
      <c r="S1" s="963"/>
      <c r="T1" s="963"/>
      <c r="U1" s="963"/>
      <c r="V1" s="963"/>
      <c r="W1" s="963"/>
      <c r="X1" s="963"/>
      <c r="Y1" s="963"/>
      <c r="Z1" s="963"/>
      <c r="AA1" s="963"/>
      <c r="AB1" s="963"/>
      <c r="AC1" s="963"/>
      <c r="AD1" s="963"/>
      <c r="AE1" s="963"/>
      <c r="AF1" s="963"/>
      <c r="AG1" s="963"/>
      <c r="AH1" s="963"/>
    </row>
    <row r="2" spans="1:34" s="247" customFormat="1" ht="17.25" customHeight="1" thickBot="1">
      <c r="A2" s="248"/>
      <c r="B2" s="249"/>
      <c r="C2" s="250"/>
      <c r="V2" s="971" t="s">
        <v>88</v>
      </c>
      <c r="W2" s="971"/>
      <c r="X2" s="971"/>
      <c r="Y2" s="971"/>
      <c r="Z2" s="971"/>
      <c r="AA2" s="971"/>
      <c r="AB2" s="971"/>
      <c r="AC2" s="971"/>
      <c r="AD2" s="971"/>
      <c r="AE2" s="971"/>
      <c r="AF2" s="971"/>
      <c r="AG2" s="971"/>
      <c r="AH2" s="971"/>
    </row>
    <row r="3" spans="1:34" ht="15.95" customHeight="1">
      <c r="A3" s="972" t="s">
        <v>190</v>
      </c>
      <c r="B3" s="1007"/>
      <c r="C3" s="1011" t="s">
        <v>202</v>
      </c>
      <c r="D3" s="1040" t="s">
        <v>184</v>
      </c>
      <c r="E3" s="1041"/>
      <c r="F3" s="1041"/>
      <c r="G3" s="1041"/>
      <c r="H3" s="1041"/>
      <c r="I3" s="1041"/>
      <c r="J3" s="1041"/>
      <c r="K3" s="1041"/>
      <c r="L3" s="1041"/>
      <c r="M3" s="1041"/>
      <c r="N3" s="1041"/>
      <c r="O3" s="1041"/>
      <c r="P3" s="1041"/>
      <c r="Q3" s="1041"/>
      <c r="R3" s="1041"/>
      <c r="S3" s="1041"/>
      <c r="T3" s="1041"/>
      <c r="U3" s="1041"/>
      <c r="V3" s="1041"/>
      <c r="W3" s="1041"/>
      <c r="X3" s="1042"/>
      <c r="Y3" s="1042"/>
      <c r="Z3" s="1042"/>
      <c r="AA3" s="1042"/>
      <c r="AB3" s="1042"/>
      <c r="AC3" s="1042"/>
      <c r="AD3" s="1042"/>
      <c r="AE3" s="1042"/>
      <c r="AF3" s="1042"/>
      <c r="AG3" s="1043"/>
      <c r="AH3" s="982" t="s">
        <v>172</v>
      </c>
    </row>
    <row r="4" spans="1:34" s="236" customFormat="1" ht="15" customHeight="1">
      <c r="A4" s="975"/>
      <c r="B4" s="1008"/>
      <c r="C4" s="1012"/>
      <c r="D4" s="853" t="s">
        <v>327</v>
      </c>
      <c r="E4" s="343">
        <v>34</v>
      </c>
      <c r="F4" s="343">
        <f t="shared" ref="F4" si="0">+E4+1</f>
        <v>35</v>
      </c>
      <c r="G4" s="343">
        <f t="shared" ref="G4" si="1">+F4+1</f>
        <v>36</v>
      </c>
      <c r="H4" s="343">
        <f t="shared" ref="H4" si="2">+G4+1</f>
        <v>37</v>
      </c>
      <c r="I4" s="343">
        <f t="shared" ref="I4" si="3">+H4+1</f>
        <v>38</v>
      </c>
      <c r="J4" s="343">
        <f t="shared" ref="J4" si="4">+I4+1</f>
        <v>39</v>
      </c>
      <c r="K4" s="343">
        <f t="shared" ref="K4" si="5">+J4+1</f>
        <v>40</v>
      </c>
      <c r="L4" s="343">
        <f t="shared" ref="L4" si="6">+K4+1</f>
        <v>41</v>
      </c>
      <c r="M4" s="343">
        <f t="shared" ref="M4" si="7">+L4+1</f>
        <v>42</v>
      </c>
      <c r="N4" s="343">
        <f t="shared" ref="N4" si="8">+M4+1</f>
        <v>43</v>
      </c>
      <c r="O4" s="343">
        <f t="shared" ref="O4" si="9">+N4+1</f>
        <v>44</v>
      </c>
      <c r="P4" s="343">
        <f t="shared" ref="P4" si="10">+O4+1</f>
        <v>45</v>
      </c>
      <c r="Q4" s="343">
        <f t="shared" ref="Q4" si="11">+P4+1</f>
        <v>46</v>
      </c>
      <c r="R4" s="343">
        <f t="shared" ref="R4" si="12">+Q4+1</f>
        <v>47</v>
      </c>
      <c r="S4" s="343">
        <f t="shared" ref="S4" si="13">+R4+1</f>
        <v>48</v>
      </c>
      <c r="T4" s="343">
        <f t="shared" ref="T4" si="14">+S4+1</f>
        <v>49</v>
      </c>
      <c r="U4" s="343">
        <f t="shared" ref="U4" si="15">+T4+1</f>
        <v>50</v>
      </c>
      <c r="V4" s="343">
        <f t="shared" ref="V4" si="16">+U4+1</f>
        <v>51</v>
      </c>
      <c r="W4" s="855">
        <f t="shared" ref="W4" si="17">+V4+1</f>
        <v>52</v>
      </c>
      <c r="X4" s="855">
        <f t="shared" ref="X4" si="18">+W4+1</f>
        <v>53</v>
      </c>
      <c r="Y4" s="855">
        <f t="shared" ref="Y4" si="19">+X4+1</f>
        <v>54</v>
      </c>
      <c r="Z4" s="855">
        <f t="shared" ref="Z4" si="20">+Y4+1</f>
        <v>55</v>
      </c>
      <c r="AA4" s="855">
        <f t="shared" ref="AA4" si="21">+Z4+1</f>
        <v>56</v>
      </c>
      <c r="AB4" s="855">
        <f t="shared" ref="AB4" si="22">+AA4+1</f>
        <v>57</v>
      </c>
      <c r="AC4" s="855">
        <f t="shared" ref="AC4" si="23">+AB4+1</f>
        <v>58</v>
      </c>
      <c r="AD4" s="855">
        <f t="shared" ref="AD4" si="24">+AC4+1</f>
        <v>59</v>
      </c>
      <c r="AE4" s="855">
        <f t="shared" ref="AE4" si="25">+AD4+1</f>
        <v>60</v>
      </c>
      <c r="AF4" s="855">
        <f t="shared" ref="AF4" si="26">+AE4+1</f>
        <v>61</v>
      </c>
      <c r="AG4" s="854">
        <f t="shared" ref="AG4" si="27">+AF4+1</f>
        <v>62</v>
      </c>
      <c r="AH4" s="983"/>
    </row>
    <row r="5" spans="1:34" s="236" customFormat="1" ht="15" customHeight="1" thickBot="1">
      <c r="A5" s="1009"/>
      <c r="B5" s="1010"/>
      <c r="C5" s="1013"/>
      <c r="D5" s="843" t="s">
        <v>394</v>
      </c>
      <c r="E5" s="839" t="s">
        <v>395</v>
      </c>
      <c r="F5" s="839" t="s">
        <v>379</v>
      </c>
      <c r="G5" s="839" t="s">
        <v>380</v>
      </c>
      <c r="H5" s="839" t="s">
        <v>381</v>
      </c>
      <c r="I5" s="839" t="s">
        <v>382</v>
      </c>
      <c r="J5" s="839" t="s">
        <v>383</v>
      </c>
      <c r="K5" s="839" t="s">
        <v>384</v>
      </c>
      <c r="L5" s="839" t="s">
        <v>385</v>
      </c>
      <c r="M5" s="839" t="s">
        <v>386</v>
      </c>
      <c r="N5" s="839" t="s">
        <v>387</v>
      </c>
      <c r="O5" s="839" t="s">
        <v>388</v>
      </c>
      <c r="P5" s="839" t="s">
        <v>389</v>
      </c>
      <c r="Q5" s="839" t="s">
        <v>390</v>
      </c>
      <c r="R5" s="839" t="s">
        <v>391</v>
      </c>
      <c r="S5" s="840" t="s">
        <v>392</v>
      </c>
      <c r="T5" s="841" t="s">
        <v>393</v>
      </c>
      <c r="U5" s="839" t="s">
        <v>396</v>
      </c>
      <c r="V5" s="840" t="s">
        <v>397</v>
      </c>
      <c r="W5" s="841" t="s">
        <v>398</v>
      </c>
      <c r="X5" s="840" t="s">
        <v>402</v>
      </c>
      <c r="Y5" s="841" t="s">
        <v>403</v>
      </c>
      <c r="Z5" s="840" t="s">
        <v>404</v>
      </c>
      <c r="AA5" s="841" t="s">
        <v>405</v>
      </c>
      <c r="AB5" s="840" t="s">
        <v>406</v>
      </c>
      <c r="AC5" s="840" t="s">
        <v>407</v>
      </c>
      <c r="AD5" s="856" t="s">
        <v>408</v>
      </c>
      <c r="AE5" s="841" t="s">
        <v>409</v>
      </c>
      <c r="AF5" s="840" t="s">
        <v>410</v>
      </c>
      <c r="AG5" s="852" t="s">
        <v>411</v>
      </c>
      <c r="AH5" s="1015"/>
    </row>
    <row r="6" spans="1:34" ht="26.1" customHeight="1">
      <c r="A6" s="1034" t="s">
        <v>192</v>
      </c>
      <c r="B6" s="623"/>
      <c r="C6" s="624"/>
      <c r="D6" s="625"/>
      <c r="E6" s="626"/>
      <c r="F6" s="626"/>
      <c r="G6" s="626"/>
      <c r="H6" s="626"/>
      <c r="I6" s="626"/>
      <c r="J6" s="626"/>
      <c r="K6" s="626"/>
      <c r="L6" s="626"/>
      <c r="M6" s="626"/>
      <c r="N6" s="626"/>
      <c r="O6" s="626"/>
      <c r="P6" s="626"/>
      <c r="Q6" s="626"/>
      <c r="R6" s="626"/>
      <c r="S6" s="626"/>
      <c r="T6" s="626"/>
      <c r="U6" s="626"/>
      <c r="V6" s="626"/>
      <c r="W6" s="673"/>
      <c r="X6" s="626"/>
      <c r="Y6" s="626"/>
      <c r="Z6" s="626"/>
      <c r="AA6" s="626"/>
      <c r="AB6" s="626"/>
      <c r="AC6" s="626"/>
      <c r="AD6" s="626"/>
      <c r="AE6" s="626"/>
      <c r="AF6" s="626"/>
      <c r="AG6" s="673"/>
      <c r="AH6" s="281">
        <f>SUM(D6:AG6)</f>
        <v>0</v>
      </c>
    </row>
    <row r="7" spans="1:34" ht="26.1" customHeight="1">
      <c r="A7" s="1035"/>
      <c r="B7" s="628"/>
      <c r="C7" s="629"/>
      <c r="D7" s="630"/>
      <c r="E7" s="631"/>
      <c r="F7" s="631"/>
      <c r="G7" s="631"/>
      <c r="H7" s="631"/>
      <c r="I7" s="631"/>
      <c r="J7" s="631"/>
      <c r="K7" s="631"/>
      <c r="L7" s="631"/>
      <c r="M7" s="631"/>
      <c r="N7" s="631"/>
      <c r="O7" s="631"/>
      <c r="P7" s="631"/>
      <c r="Q7" s="631"/>
      <c r="R7" s="631"/>
      <c r="S7" s="631"/>
      <c r="T7" s="631"/>
      <c r="U7" s="631"/>
      <c r="V7" s="631"/>
      <c r="W7" s="648"/>
      <c r="X7" s="631"/>
      <c r="Y7" s="631"/>
      <c r="Z7" s="631"/>
      <c r="AA7" s="631"/>
      <c r="AB7" s="631"/>
      <c r="AC7" s="631"/>
      <c r="AD7" s="631"/>
      <c r="AE7" s="631"/>
      <c r="AF7" s="631"/>
      <c r="AG7" s="648"/>
      <c r="AH7" s="282">
        <f t="shared" ref="AH7:AH117" si="28">SUM(D7:AG7)</f>
        <v>0</v>
      </c>
    </row>
    <row r="8" spans="1:34" ht="26.1" customHeight="1">
      <c r="A8" s="1035"/>
      <c r="B8" s="633"/>
      <c r="C8" s="629"/>
      <c r="D8" s="630"/>
      <c r="E8" s="631"/>
      <c r="F8" s="631"/>
      <c r="G8" s="631"/>
      <c r="H8" s="631"/>
      <c r="I8" s="631"/>
      <c r="J8" s="631"/>
      <c r="K8" s="631"/>
      <c r="L8" s="631"/>
      <c r="M8" s="631"/>
      <c r="N8" s="631"/>
      <c r="O8" s="631"/>
      <c r="P8" s="631"/>
      <c r="Q8" s="631"/>
      <c r="R8" s="631"/>
      <c r="S8" s="631"/>
      <c r="T8" s="631"/>
      <c r="U8" s="631"/>
      <c r="V8" s="631"/>
      <c r="W8" s="648"/>
      <c r="X8" s="631"/>
      <c r="Y8" s="631"/>
      <c r="Z8" s="631"/>
      <c r="AA8" s="631"/>
      <c r="AB8" s="631"/>
      <c r="AC8" s="631"/>
      <c r="AD8" s="631"/>
      <c r="AE8" s="631"/>
      <c r="AF8" s="631"/>
      <c r="AG8" s="648"/>
      <c r="AH8" s="282">
        <f t="shared" si="28"/>
        <v>0</v>
      </c>
    </row>
    <row r="9" spans="1:34" ht="26.1" customHeight="1">
      <c r="A9" s="1035"/>
      <c r="B9" s="634"/>
      <c r="C9" s="629"/>
      <c r="D9" s="630"/>
      <c r="E9" s="631"/>
      <c r="F9" s="631"/>
      <c r="G9" s="631"/>
      <c r="H9" s="631"/>
      <c r="I9" s="631"/>
      <c r="J9" s="631"/>
      <c r="K9" s="631"/>
      <c r="L9" s="631"/>
      <c r="M9" s="631"/>
      <c r="N9" s="631"/>
      <c r="O9" s="631"/>
      <c r="P9" s="631"/>
      <c r="Q9" s="631"/>
      <c r="R9" s="631"/>
      <c r="S9" s="631"/>
      <c r="T9" s="631"/>
      <c r="U9" s="631"/>
      <c r="V9" s="631"/>
      <c r="W9" s="674"/>
      <c r="X9" s="631"/>
      <c r="Y9" s="631"/>
      <c r="Z9" s="631"/>
      <c r="AA9" s="631"/>
      <c r="AB9" s="631"/>
      <c r="AC9" s="631"/>
      <c r="AD9" s="631"/>
      <c r="AE9" s="631"/>
      <c r="AF9" s="631"/>
      <c r="AG9" s="648"/>
      <c r="AH9" s="282">
        <f t="shared" si="28"/>
        <v>0</v>
      </c>
    </row>
    <row r="10" spans="1:34" ht="26.1" customHeight="1">
      <c r="A10" s="1035"/>
      <c r="B10" s="634"/>
      <c r="C10" s="629"/>
      <c r="D10" s="630"/>
      <c r="E10" s="631"/>
      <c r="F10" s="631"/>
      <c r="G10" s="631"/>
      <c r="H10" s="631"/>
      <c r="I10" s="631"/>
      <c r="J10" s="631"/>
      <c r="K10" s="631"/>
      <c r="L10" s="631"/>
      <c r="M10" s="631"/>
      <c r="N10" s="631"/>
      <c r="O10" s="631"/>
      <c r="P10" s="631"/>
      <c r="Q10" s="631"/>
      <c r="R10" s="631"/>
      <c r="S10" s="631"/>
      <c r="T10" s="631"/>
      <c r="U10" s="631"/>
      <c r="V10" s="631"/>
      <c r="W10" s="674"/>
      <c r="X10" s="631"/>
      <c r="Y10" s="631"/>
      <c r="Z10" s="631"/>
      <c r="AA10" s="631"/>
      <c r="AB10" s="631"/>
      <c r="AC10" s="631"/>
      <c r="AD10" s="631"/>
      <c r="AE10" s="631"/>
      <c r="AF10" s="631"/>
      <c r="AG10" s="648"/>
      <c r="AH10" s="282">
        <f t="shared" si="28"/>
        <v>0</v>
      </c>
    </row>
    <row r="11" spans="1:34" ht="26.1" customHeight="1">
      <c r="A11" s="1035"/>
      <c r="B11" s="634"/>
      <c r="C11" s="629"/>
      <c r="D11" s="630"/>
      <c r="E11" s="631"/>
      <c r="F11" s="631"/>
      <c r="G11" s="631"/>
      <c r="H11" s="631"/>
      <c r="I11" s="631"/>
      <c r="J11" s="631"/>
      <c r="K11" s="631"/>
      <c r="L11" s="631"/>
      <c r="M11" s="631"/>
      <c r="N11" s="631"/>
      <c r="O11" s="631"/>
      <c r="P11" s="631"/>
      <c r="Q11" s="631"/>
      <c r="R11" s="631"/>
      <c r="S11" s="631"/>
      <c r="T11" s="631"/>
      <c r="U11" s="631"/>
      <c r="V11" s="631"/>
      <c r="W11" s="648"/>
      <c r="X11" s="631"/>
      <c r="Y11" s="631"/>
      <c r="Z11" s="631"/>
      <c r="AA11" s="631"/>
      <c r="AB11" s="631"/>
      <c r="AC11" s="631"/>
      <c r="AD11" s="631"/>
      <c r="AE11" s="631"/>
      <c r="AF11" s="631"/>
      <c r="AG11" s="648"/>
      <c r="AH11" s="282">
        <f t="shared" si="28"/>
        <v>0</v>
      </c>
    </row>
    <row r="12" spans="1:34" ht="26.1" customHeight="1">
      <c r="A12" s="1035"/>
      <c r="B12" s="634"/>
      <c r="C12" s="629"/>
      <c r="D12" s="630"/>
      <c r="E12" s="631"/>
      <c r="F12" s="631"/>
      <c r="G12" s="631"/>
      <c r="H12" s="631"/>
      <c r="I12" s="631"/>
      <c r="J12" s="631"/>
      <c r="K12" s="631"/>
      <c r="L12" s="631"/>
      <c r="M12" s="631"/>
      <c r="N12" s="631"/>
      <c r="O12" s="631"/>
      <c r="P12" s="631"/>
      <c r="Q12" s="631"/>
      <c r="R12" s="631"/>
      <c r="S12" s="631"/>
      <c r="T12" s="631"/>
      <c r="U12" s="631"/>
      <c r="V12" s="631"/>
      <c r="W12" s="648"/>
      <c r="X12" s="631"/>
      <c r="Y12" s="631"/>
      <c r="Z12" s="631"/>
      <c r="AA12" s="631"/>
      <c r="AB12" s="631"/>
      <c r="AC12" s="631"/>
      <c r="AD12" s="631"/>
      <c r="AE12" s="631"/>
      <c r="AF12" s="631"/>
      <c r="AG12" s="648"/>
      <c r="AH12" s="282">
        <f t="shared" si="28"/>
        <v>0</v>
      </c>
    </row>
    <row r="13" spans="1:34" ht="26.1" customHeight="1">
      <c r="A13" s="1035"/>
      <c r="B13" s="634"/>
      <c r="C13" s="629"/>
      <c r="D13" s="630"/>
      <c r="E13" s="631"/>
      <c r="F13" s="631"/>
      <c r="G13" s="631"/>
      <c r="H13" s="631"/>
      <c r="I13" s="631"/>
      <c r="J13" s="631"/>
      <c r="K13" s="631"/>
      <c r="L13" s="631"/>
      <c r="M13" s="631"/>
      <c r="N13" s="631"/>
      <c r="O13" s="631"/>
      <c r="P13" s="631"/>
      <c r="Q13" s="631"/>
      <c r="R13" s="631"/>
      <c r="S13" s="631"/>
      <c r="T13" s="631"/>
      <c r="U13" s="631"/>
      <c r="V13" s="631"/>
      <c r="W13" s="648"/>
      <c r="X13" s="631"/>
      <c r="Y13" s="631"/>
      <c r="Z13" s="631"/>
      <c r="AA13" s="631"/>
      <c r="AB13" s="631"/>
      <c r="AC13" s="631"/>
      <c r="AD13" s="631"/>
      <c r="AE13" s="631"/>
      <c r="AF13" s="631"/>
      <c r="AG13" s="648"/>
      <c r="AH13" s="282">
        <f t="shared" si="28"/>
        <v>0</v>
      </c>
    </row>
    <row r="14" spans="1:34" ht="26.1" customHeight="1">
      <c r="A14" s="1035"/>
      <c r="B14" s="634"/>
      <c r="C14" s="629"/>
      <c r="D14" s="630"/>
      <c r="E14" s="631"/>
      <c r="F14" s="631"/>
      <c r="G14" s="631"/>
      <c r="H14" s="631"/>
      <c r="I14" s="631"/>
      <c r="J14" s="631"/>
      <c r="K14" s="631"/>
      <c r="L14" s="631"/>
      <c r="M14" s="631"/>
      <c r="N14" s="631"/>
      <c r="O14" s="631"/>
      <c r="P14" s="631"/>
      <c r="Q14" s="631"/>
      <c r="R14" s="631"/>
      <c r="S14" s="631"/>
      <c r="T14" s="631"/>
      <c r="U14" s="631"/>
      <c r="V14" s="631"/>
      <c r="W14" s="648"/>
      <c r="X14" s="631"/>
      <c r="Y14" s="631"/>
      <c r="Z14" s="631"/>
      <c r="AA14" s="631"/>
      <c r="AB14" s="631"/>
      <c r="AC14" s="631"/>
      <c r="AD14" s="631"/>
      <c r="AE14" s="631"/>
      <c r="AF14" s="631"/>
      <c r="AG14" s="648"/>
      <c r="AH14" s="282">
        <f t="shared" si="28"/>
        <v>0</v>
      </c>
    </row>
    <row r="15" spans="1:34" ht="26.1" customHeight="1">
      <c r="A15" s="1035"/>
      <c r="B15" s="633"/>
      <c r="C15" s="629"/>
      <c r="D15" s="630"/>
      <c r="E15" s="631"/>
      <c r="F15" s="631"/>
      <c r="G15" s="631"/>
      <c r="H15" s="631"/>
      <c r="I15" s="631"/>
      <c r="J15" s="631"/>
      <c r="K15" s="631"/>
      <c r="L15" s="631"/>
      <c r="M15" s="631"/>
      <c r="N15" s="631"/>
      <c r="O15" s="631"/>
      <c r="P15" s="631"/>
      <c r="Q15" s="631"/>
      <c r="R15" s="631"/>
      <c r="S15" s="631"/>
      <c r="T15" s="631"/>
      <c r="U15" s="631"/>
      <c r="V15" s="631"/>
      <c r="W15" s="648"/>
      <c r="X15" s="631"/>
      <c r="Y15" s="631"/>
      <c r="Z15" s="631"/>
      <c r="AA15" s="631"/>
      <c r="AB15" s="631"/>
      <c r="AC15" s="631"/>
      <c r="AD15" s="631"/>
      <c r="AE15" s="631"/>
      <c r="AF15" s="631"/>
      <c r="AG15" s="648"/>
      <c r="AH15" s="282">
        <f t="shared" si="28"/>
        <v>0</v>
      </c>
    </row>
    <row r="16" spans="1:34" ht="26.1" customHeight="1">
      <c r="A16" s="1035"/>
      <c r="B16" s="634"/>
      <c r="C16" s="629"/>
      <c r="D16" s="630"/>
      <c r="E16" s="631"/>
      <c r="F16" s="631"/>
      <c r="G16" s="631"/>
      <c r="H16" s="631"/>
      <c r="I16" s="631"/>
      <c r="J16" s="631"/>
      <c r="K16" s="631"/>
      <c r="L16" s="631"/>
      <c r="M16" s="631"/>
      <c r="N16" s="631"/>
      <c r="O16" s="631"/>
      <c r="P16" s="631"/>
      <c r="Q16" s="631"/>
      <c r="R16" s="631"/>
      <c r="S16" s="631"/>
      <c r="T16" s="631"/>
      <c r="U16" s="631"/>
      <c r="V16" s="631"/>
      <c r="W16" s="648"/>
      <c r="X16" s="631"/>
      <c r="Y16" s="631"/>
      <c r="Z16" s="631"/>
      <c r="AA16" s="631"/>
      <c r="AB16" s="631"/>
      <c r="AC16" s="631"/>
      <c r="AD16" s="631"/>
      <c r="AE16" s="631"/>
      <c r="AF16" s="631"/>
      <c r="AG16" s="648"/>
      <c r="AH16" s="282">
        <f t="shared" si="28"/>
        <v>0</v>
      </c>
    </row>
    <row r="17" spans="1:34" ht="26.1" customHeight="1">
      <c r="A17" s="1035"/>
      <c r="B17" s="634"/>
      <c r="C17" s="629"/>
      <c r="D17" s="630"/>
      <c r="E17" s="631"/>
      <c r="F17" s="631"/>
      <c r="G17" s="631"/>
      <c r="H17" s="631"/>
      <c r="I17" s="631"/>
      <c r="J17" s="631"/>
      <c r="K17" s="631"/>
      <c r="L17" s="631"/>
      <c r="M17" s="631"/>
      <c r="N17" s="631"/>
      <c r="O17" s="631"/>
      <c r="P17" s="631"/>
      <c r="Q17" s="631"/>
      <c r="R17" s="631"/>
      <c r="S17" s="631"/>
      <c r="T17" s="631"/>
      <c r="U17" s="631"/>
      <c r="V17" s="631"/>
      <c r="W17" s="648"/>
      <c r="X17" s="631"/>
      <c r="Y17" s="631"/>
      <c r="Z17" s="631"/>
      <c r="AA17" s="631"/>
      <c r="AB17" s="631"/>
      <c r="AC17" s="631"/>
      <c r="AD17" s="631"/>
      <c r="AE17" s="631"/>
      <c r="AF17" s="631"/>
      <c r="AG17" s="648"/>
      <c r="AH17" s="282">
        <f t="shared" si="28"/>
        <v>0</v>
      </c>
    </row>
    <row r="18" spans="1:34" ht="26.1" customHeight="1">
      <c r="A18" s="1035"/>
      <c r="B18" s="634"/>
      <c r="C18" s="629"/>
      <c r="D18" s="630"/>
      <c r="E18" s="631"/>
      <c r="F18" s="631"/>
      <c r="G18" s="631"/>
      <c r="H18" s="631"/>
      <c r="I18" s="631"/>
      <c r="J18" s="631"/>
      <c r="K18" s="631"/>
      <c r="L18" s="631"/>
      <c r="M18" s="631"/>
      <c r="N18" s="631"/>
      <c r="O18" s="631"/>
      <c r="P18" s="631"/>
      <c r="Q18" s="631"/>
      <c r="R18" s="631"/>
      <c r="S18" s="631"/>
      <c r="T18" s="631"/>
      <c r="U18" s="631"/>
      <c r="V18" s="631"/>
      <c r="W18" s="648"/>
      <c r="X18" s="631"/>
      <c r="Y18" s="631"/>
      <c r="Z18" s="631"/>
      <c r="AA18" s="631"/>
      <c r="AB18" s="631"/>
      <c r="AC18" s="631"/>
      <c r="AD18" s="631"/>
      <c r="AE18" s="631"/>
      <c r="AF18" s="631"/>
      <c r="AG18" s="648"/>
      <c r="AH18" s="282">
        <f t="shared" si="28"/>
        <v>0</v>
      </c>
    </row>
    <row r="19" spans="1:34" ht="26.1" customHeight="1">
      <c r="A19" s="1035"/>
      <c r="B19" s="634"/>
      <c r="C19" s="629"/>
      <c r="D19" s="630"/>
      <c r="E19" s="631"/>
      <c r="F19" s="631"/>
      <c r="G19" s="631"/>
      <c r="H19" s="631"/>
      <c r="I19" s="631"/>
      <c r="J19" s="631"/>
      <c r="K19" s="631"/>
      <c r="L19" s="631"/>
      <c r="M19" s="631"/>
      <c r="N19" s="631"/>
      <c r="O19" s="631"/>
      <c r="P19" s="631"/>
      <c r="Q19" s="631"/>
      <c r="R19" s="631"/>
      <c r="S19" s="631"/>
      <c r="T19" s="631"/>
      <c r="U19" s="631"/>
      <c r="V19" s="631"/>
      <c r="W19" s="648"/>
      <c r="X19" s="631"/>
      <c r="Y19" s="631"/>
      <c r="Z19" s="631"/>
      <c r="AA19" s="631"/>
      <c r="AB19" s="631"/>
      <c r="AC19" s="631"/>
      <c r="AD19" s="631"/>
      <c r="AE19" s="631"/>
      <c r="AF19" s="631"/>
      <c r="AG19" s="648"/>
      <c r="AH19" s="282">
        <f t="shared" si="28"/>
        <v>0</v>
      </c>
    </row>
    <row r="20" spans="1:34" ht="26.1" customHeight="1">
      <c r="A20" s="1035"/>
      <c r="B20" s="634"/>
      <c r="C20" s="629"/>
      <c r="D20" s="630"/>
      <c r="E20" s="631"/>
      <c r="F20" s="631"/>
      <c r="G20" s="631"/>
      <c r="H20" s="631"/>
      <c r="I20" s="631"/>
      <c r="J20" s="631"/>
      <c r="K20" s="631"/>
      <c r="L20" s="631"/>
      <c r="M20" s="631"/>
      <c r="N20" s="631"/>
      <c r="O20" s="631"/>
      <c r="P20" s="631"/>
      <c r="Q20" s="631"/>
      <c r="R20" s="631"/>
      <c r="S20" s="631"/>
      <c r="T20" s="631"/>
      <c r="U20" s="631"/>
      <c r="V20" s="631"/>
      <c r="W20" s="648"/>
      <c r="X20" s="631"/>
      <c r="Y20" s="631"/>
      <c r="Z20" s="631"/>
      <c r="AA20" s="631"/>
      <c r="AB20" s="631"/>
      <c r="AC20" s="631"/>
      <c r="AD20" s="631"/>
      <c r="AE20" s="631"/>
      <c r="AF20" s="631"/>
      <c r="AG20" s="648"/>
      <c r="AH20" s="282">
        <f t="shared" si="28"/>
        <v>0</v>
      </c>
    </row>
    <row r="21" spans="1:34" ht="26.1" customHeight="1">
      <c r="A21" s="1035"/>
      <c r="B21" s="634"/>
      <c r="C21" s="629"/>
      <c r="D21" s="630"/>
      <c r="E21" s="631"/>
      <c r="F21" s="631"/>
      <c r="G21" s="631"/>
      <c r="H21" s="631"/>
      <c r="I21" s="631"/>
      <c r="J21" s="631"/>
      <c r="K21" s="631"/>
      <c r="L21" s="631"/>
      <c r="M21" s="631"/>
      <c r="N21" s="631"/>
      <c r="O21" s="631"/>
      <c r="P21" s="631"/>
      <c r="Q21" s="631"/>
      <c r="R21" s="631"/>
      <c r="S21" s="631"/>
      <c r="T21" s="631"/>
      <c r="U21" s="631"/>
      <c r="V21" s="631"/>
      <c r="W21" s="648"/>
      <c r="X21" s="631"/>
      <c r="Y21" s="631"/>
      <c r="Z21" s="631"/>
      <c r="AA21" s="631"/>
      <c r="AB21" s="631"/>
      <c r="AC21" s="631"/>
      <c r="AD21" s="631"/>
      <c r="AE21" s="631"/>
      <c r="AF21" s="631"/>
      <c r="AG21" s="648"/>
      <c r="AH21" s="282">
        <f t="shared" ref="AH21:AH36" si="29">SUM(D21:AG21)</f>
        <v>0</v>
      </c>
    </row>
    <row r="22" spans="1:34" ht="26.1" customHeight="1">
      <c r="A22" s="1035"/>
      <c r="B22" s="634"/>
      <c r="C22" s="629"/>
      <c r="D22" s="630"/>
      <c r="E22" s="631"/>
      <c r="F22" s="631"/>
      <c r="G22" s="631"/>
      <c r="H22" s="631"/>
      <c r="I22" s="631"/>
      <c r="J22" s="631"/>
      <c r="K22" s="631"/>
      <c r="L22" s="631"/>
      <c r="M22" s="631"/>
      <c r="N22" s="631"/>
      <c r="O22" s="631"/>
      <c r="P22" s="631"/>
      <c r="Q22" s="631"/>
      <c r="R22" s="631"/>
      <c r="S22" s="631"/>
      <c r="T22" s="631"/>
      <c r="U22" s="631"/>
      <c r="V22" s="631"/>
      <c r="W22" s="648"/>
      <c r="X22" s="631"/>
      <c r="Y22" s="631"/>
      <c r="Z22" s="631"/>
      <c r="AA22" s="631"/>
      <c r="AB22" s="631"/>
      <c r="AC22" s="631"/>
      <c r="AD22" s="631"/>
      <c r="AE22" s="631"/>
      <c r="AF22" s="631"/>
      <c r="AG22" s="648"/>
      <c r="AH22" s="282">
        <f t="shared" si="29"/>
        <v>0</v>
      </c>
    </row>
    <row r="23" spans="1:34" ht="26.1" customHeight="1">
      <c r="A23" s="1035"/>
      <c r="B23" s="634"/>
      <c r="C23" s="629"/>
      <c r="D23" s="630"/>
      <c r="E23" s="631"/>
      <c r="F23" s="631"/>
      <c r="G23" s="631"/>
      <c r="H23" s="631"/>
      <c r="I23" s="631"/>
      <c r="J23" s="631"/>
      <c r="K23" s="631"/>
      <c r="L23" s="631"/>
      <c r="M23" s="631"/>
      <c r="N23" s="631"/>
      <c r="O23" s="631"/>
      <c r="P23" s="631"/>
      <c r="Q23" s="631"/>
      <c r="R23" s="631"/>
      <c r="S23" s="631"/>
      <c r="T23" s="631"/>
      <c r="U23" s="631"/>
      <c r="V23" s="631"/>
      <c r="W23" s="648"/>
      <c r="X23" s="631"/>
      <c r="Y23" s="631"/>
      <c r="Z23" s="631"/>
      <c r="AA23" s="631"/>
      <c r="AB23" s="631"/>
      <c r="AC23" s="631"/>
      <c r="AD23" s="631"/>
      <c r="AE23" s="631"/>
      <c r="AF23" s="631"/>
      <c r="AG23" s="648"/>
      <c r="AH23" s="282">
        <f t="shared" si="29"/>
        <v>0</v>
      </c>
    </row>
    <row r="24" spans="1:34" ht="26.1" customHeight="1">
      <c r="A24" s="1035"/>
      <c r="B24" s="634"/>
      <c r="C24" s="629"/>
      <c r="D24" s="630"/>
      <c r="E24" s="631"/>
      <c r="F24" s="631"/>
      <c r="G24" s="631"/>
      <c r="H24" s="631"/>
      <c r="I24" s="631"/>
      <c r="J24" s="631"/>
      <c r="K24" s="631"/>
      <c r="L24" s="631"/>
      <c r="M24" s="631"/>
      <c r="N24" s="631"/>
      <c r="O24" s="631"/>
      <c r="P24" s="631"/>
      <c r="Q24" s="631"/>
      <c r="R24" s="631"/>
      <c r="S24" s="631"/>
      <c r="T24" s="631"/>
      <c r="U24" s="631"/>
      <c r="V24" s="631"/>
      <c r="W24" s="648"/>
      <c r="X24" s="631"/>
      <c r="Y24" s="631"/>
      <c r="Z24" s="631"/>
      <c r="AA24" s="631"/>
      <c r="AB24" s="631"/>
      <c r="AC24" s="631"/>
      <c r="AD24" s="631"/>
      <c r="AE24" s="631"/>
      <c r="AF24" s="631"/>
      <c r="AG24" s="648"/>
      <c r="AH24" s="282">
        <f t="shared" si="29"/>
        <v>0</v>
      </c>
    </row>
    <row r="25" spans="1:34" ht="26.1" customHeight="1">
      <c r="A25" s="1035"/>
      <c r="B25" s="634"/>
      <c r="C25" s="629"/>
      <c r="D25" s="630"/>
      <c r="E25" s="631"/>
      <c r="F25" s="631"/>
      <c r="G25" s="631"/>
      <c r="H25" s="631"/>
      <c r="I25" s="631"/>
      <c r="J25" s="631"/>
      <c r="K25" s="631"/>
      <c r="L25" s="631"/>
      <c r="M25" s="631"/>
      <c r="N25" s="631"/>
      <c r="O25" s="631"/>
      <c r="P25" s="631"/>
      <c r="Q25" s="631"/>
      <c r="R25" s="631"/>
      <c r="S25" s="631"/>
      <c r="T25" s="631"/>
      <c r="U25" s="631"/>
      <c r="V25" s="631"/>
      <c r="W25" s="648"/>
      <c r="X25" s="631"/>
      <c r="Y25" s="631"/>
      <c r="Z25" s="631"/>
      <c r="AA25" s="631"/>
      <c r="AB25" s="631"/>
      <c r="AC25" s="631"/>
      <c r="AD25" s="631"/>
      <c r="AE25" s="631"/>
      <c r="AF25" s="631"/>
      <c r="AG25" s="648"/>
      <c r="AH25" s="282">
        <f t="shared" si="29"/>
        <v>0</v>
      </c>
    </row>
    <row r="26" spans="1:34" ht="26.1" customHeight="1">
      <c r="A26" s="1035"/>
      <c r="B26" s="634"/>
      <c r="C26" s="629"/>
      <c r="D26" s="630"/>
      <c r="E26" s="631"/>
      <c r="F26" s="631"/>
      <c r="G26" s="631"/>
      <c r="H26" s="631"/>
      <c r="I26" s="631"/>
      <c r="J26" s="631"/>
      <c r="K26" s="631"/>
      <c r="L26" s="631"/>
      <c r="M26" s="631"/>
      <c r="N26" s="631"/>
      <c r="O26" s="631"/>
      <c r="P26" s="631"/>
      <c r="Q26" s="631"/>
      <c r="R26" s="631"/>
      <c r="S26" s="631"/>
      <c r="T26" s="631"/>
      <c r="U26" s="631"/>
      <c r="V26" s="631"/>
      <c r="W26" s="648"/>
      <c r="X26" s="631"/>
      <c r="Y26" s="631"/>
      <c r="Z26" s="631"/>
      <c r="AA26" s="631"/>
      <c r="AB26" s="631"/>
      <c r="AC26" s="631"/>
      <c r="AD26" s="631"/>
      <c r="AE26" s="631"/>
      <c r="AF26" s="631"/>
      <c r="AG26" s="648"/>
      <c r="AH26" s="282">
        <f t="shared" si="29"/>
        <v>0</v>
      </c>
    </row>
    <row r="27" spans="1:34" ht="26.1" customHeight="1">
      <c r="A27" s="1035"/>
      <c r="B27" s="634"/>
      <c r="C27" s="629"/>
      <c r="D27" s="630"/>
      <c r="E27" s="631"/>
      <c r="F27" s="631"/>
      <c r="G27" s="631"/>
      <c r="H27" s="631"/>
      <c r="I27" s="631"/>
      <c r="J27" s="631"/>
      <c r="K27" s="631"/>
      <c r="L27" s="631"/>
      <c r="M27" s="631"/>
      <c r="N27" s="631"/>
      <c r="O27" s="631"/>
      <c r="P27" s="631"/>
      <c r="Q27" s="631"/>
      <c r="R27" s="631"/>
      <c r="S27" s="631"/>
      <c r="T27" s="631"/>
      <c r="U27" s="631"/>
      <c r="V27" s="631"/>
      <c r="W27" s="648"/>
      <c r="X27" s="631"/>
      <c r="Y27" s="631"/>
      <c r="Z27" s="631"/>
      <c r="AA27" s="631"/>
      <c r="AB27" s="631"/>
      <c r="AC27" s="631"/>
      <c r="AD27" s="631"/>
      <c r="AE27" s="631"/>
      <c r="AF27" s="631"/>
      <c r="AG27" s="648"/>
      <c r="AH27" s="282">
        <f t="shared" si="29"/>
        <v>0</v>
      </c>
    </row>
    <row r="28" spans="1:34" ht="26.1" customHeight="1">
      <c r="A28" s="1035"/>
      <c r="B28" s="634"/>
      <c r="C28" s="629"/>
      <c r="D28" s="630"/>
      <c r="E28" s="631"/>
      <c r="F28" s="631"/>
      <c r="G28" s="631"/>
      <c r="H28" s="631"/>
      <c r="I28" s="631"/>
      <c r="J28" s="631"/>
      <c r="K28" s="631"/>
      <c r="L28" s="631"/>
      <c r="M28" s="631"/>
      <c r="N28" s="631"/>
      <c r="O28" s="631"/>
      <c r="P28" s="631"/>
      <c r="Q28" s="631"/>
      <c r="R28" s="631"/>
      <c r="S28" s="631"/>
      <c r="T28" s="631"/>
      <c r="U28" s="631"/>
      <c r="V28" s="631"/>
      <c r="W28" s="648"/>
      <c r="X28" s="631"/>
      <c r="Y28" s="631"/>
      <c r="Z28" s="631"/>
      <c r="AA28" s="631"/>
      <c r="AB28" s="631"/>
      <c r="AC28" s="631"/>
      <c r="AD28" s="631"/>
      <c r="AE28" s="631"/>
      <c r="AF28" s="631"/>
      <c r="AG28" s="648"/>
      <c r="AH28" s="282">
        <f t="shared" si="29"/>
        <v>0</v>
      </c>
    </row>
    <row r="29" spans="1:34" ht="26.1" customHeight="1">
      <c r="A29" s="1035"/>
      <c r="B29" s="634"/>
      <c r="C29" s="629"/>
      <c r="D29" s="630"/>
      <c r="E29" s="631"/>
      <c r="F29" s="631"/>
      <c r="G29" s="631"/>
      <c r="H29" s="631"/>
      <c r="I29" s="631"/>
      <c r="J29" s="631"/>
      <c r="K29" s="631"/>
      <c r="L29" s="631"/>
      <c r="M29" s="631"/>
      <c r="N29" s="631"/>
      <c r="O29" s="631"/>
      <c r="P29" s="631"/>
      <c r="Q29" s="631"/>
      <c r="R29" s="631"/>
      <c r="S29" s="631"/>
      <c r="T29" s="631"/>
      <c r="U29" s="631"/>
      <c r="V29" s="631"/>
      <c r="W29" s="648"/>
      <c r="X29" s="631"/>
      <c r="Y29" s="631"/>
      <c r="Z29" s="631"/>
      <c r="AA29" s="631"/>
      <c r="AB29" s="631"/>
      <c r="AC29" s="631"/>
      <c r="AD29" s="631"/>
      <c r="AE29" s="631"/>
      <c r="AF29" s="631"/>
      <c r="AG29" s="648"/>
      <c r="AH29" s="282">
        <f t="shared" si="29"/>
        <v>0</v>
      </c>
    </row>
    <row r="30" spans="1:34" ht="26.1" customHeight="1">
      <c r="A30" s="1035"/>
      <c r="B30" s="634"/>
      <c r="C30" s="629"/>
      <c r="D30" s="630"/>
      <c r="E30" s="631"/>
      <c r="F30" s="631"/>
      <c r="G30" s="631"/>
      <c r="H30" s="631"/>
      <c r="I30" s="631"/>
      <c r="J30" s="631"/>
      <c r="K30" s="631"/>
      <c r="L30" s="631"/>
      <c r="M30" s="631"/>
      <c r="N30" s="631"/>
      <c r="O30" s="631"/>
      <c r="P30" s="631"/>
      <c r="Q30" s="631"/>
      <c r="R30" s="631"/>
      <c r="S30" s="631"/>
      <c r="T30" s="631"/>
      <c r="U30" s="631"/>
      <c r="V30" s="631"/>
      <c r="W30" s="648"/>
      <c r="X30" s="631"/>
      <c r="Y30" s="631"/>
      <c r="Z30" s="631"/>
      <c r="AA30" s="631"/>
      <c r="AB30" s="631"/>
      <c r="AC30" s="631"/>
      <c r="AD30" s="631"/>
      <c r="AE30" s="631"/>
      <c r="AF30" s="631"/>
      <c r="AG30" s="648"/>
      <c r="AH30" s="282">
        <f t="shared" si="29"/>
        <v>0</v>
      </c>
    </row>
    <row r="31" spans="1:34" ht="26.1" customHeight="1">
      <c r="A31" s="1035"/>
      <c r="B31" s="634"/>
      <c r="C31" s="629"/>
      <c r="D31" s="630"/>
      <c r="E31" s="631"/>
      <c r="F31" s="631"/>
      <c r="G31" s="631"/>
      <c r="H31" s="631"/>
      <c r="I31" s="631"/>
      <c r="J31" s="631"/>
      <c r="K31" s="631"/>
      <c r="L31" s="631"/>
      <c r="M31" s="631"/>
      <c r="N31" s="631"/>
      <c r="O31" s="631"/>
      <c r="P31" s="631"/>
      <c r="Q31" s="631"/>
      <c r="R31" s="631"/>
      <c r="S31" s="631"/>
      <c r="T31" s="631"/>
      <c r="U31" s="631"/>
      <c r="V31" s="631"/>
      <c r="W31" s="648"/>
      <c r="X31" s="631"/>
      <c r="Y31" s="631"/>
      <c r="Z31" s="631"/>
      <c r="AA31" s="631"/>
      <c r="AB31" s="631"/>
      <c r="AC31" s="631"/>
      <c r="AD31" s="631"/>
      <c r="AE31" s="631"/>
      <c r="AF31" s="631"/>
      <c r="AG31" s="648"/>
      <c r="AH31" s="282">
        <f t="shared" si="29"/>
        <v>0</v>
      </c>
    </row>
    <row r="32" spans="1:34" ht="26.1" customHeight="1">
      <c r="A32" s="1035"/>
      <c r="B32" s="634"/>
      <c r="C32" s="629"/>
      <c r="D32" s="630"/>
      <c r="E32" s="631"/>
      <c r="F32" s="631"/>
      <c r="G32" s="631"/>
      <c r="H32" s="631"/>
      <c r="I32" s="631"/>
      <c r="J32" s="631"/>
      <c r="K32" s="631"/>
      <c r="L32" s="631"/>
      <c r="M32" s="631"/>
      <c r="N32" s="631"/>
      <c r="O32" s="631"/>
      <c r="P32" s="631"/>
      <c r="Q32" s="631"/>
      <c r="R32" s="631"/>
      <c r="S32" s="631"/>
      <c r="T32" s="631"/>
      <c r="U32" s="631"/>
      <c r="V32" s="631"/>
      <c r="W32" s="648"/>
      <c r="X32" s="631"/>
      <c r="Y32" s="631"/>
      <c r="Z32" s="631"/>
      <c r="AA32" s="631"/>
      <c r="AB32" s="631"/>
      <c r="AC32" s="631"/>
      <c r="AD32" s="631"/>
      <c r="AE32" s="631"/>
      <c r="AF32" s="631"/>
      <c r="AG32" s="648"/>
      <c r="AH32" s="282">
        <f t="shared" si="29"/>
        <v>0</v>
      </c>
    </row>
    <row r="33" spans="1:35" ht="26.1" customHeight="1">
      <c r="A33" s="1035"/>
      <c r="B33" s="634"/>
      <c r="C33" s="629"/>
      <c r="D33" s="630"/>
      <c r="E33" s="631"/>
      <c r="F33" s="631"/>
      <c r="G33" s="631"/>
      <c r="H33" s="631"/>
      <c r="I33" s="631"/>
      <c r="J33" s="631"/>
      <c r="K33" s="631"/>
      <c r="L33" s="631"/>
      <c r="M33" s="631"/>
      <c r="N33" s="631"/>
      <c r="O33" s="631"/>
      <c r="P33" s="631"/>
      <c r="Q33" s="631"/>
      <c r="R33" s="631"/>
      <c r="S33" s="631"/>
      <c r="T33" s="631"/>
      <c r="U33" s="631"/>
      <c r="V33" s="631"/>
      <c r="W33" s="648"/>
      <c r="X33" s="631"/>
      <c r="Y33" s="631"/>
      <c r="Z33" s="631"/>
      <c r="AA33" s="631"/>
      <c r="AB33" s="631"/>
      <c r="AC33" s="631"/>
      <c r="AD33" s="631"/>
      <c r="AE33" s="631"/>
      <c r="AF33" s="631"/>
      <c r="AG33" s="648"/>
      <c r="AH33" s="282">
        <f t="shared" si="29"/>
        <v>0</v>
      </c>
    </row>
    <row r="34" spans="1:35" ht="26.1" customHeight="1">
      <c r="A34" s="1035"/>
      <c r="B34" s="634"/>
      <c r="C34" s="629"/>
      <c r="D34" s="630"/>
      <c r="E34" s="631"/>
      <c r="F34" s="631"/>
      <c r="G34" s="631"/>
      <c r="H34" s="631"/>
      <c r="I34" s="631"/>
      <c r="J34" s="631"/>
      <c r="K34" s="631"/>
      <c r="L34" s="631"/>
      <c r="M34" s="631"/>
      <c r="N34" s="631"/>
      <c r="O34" s="631"/>
      <c r="P34" s="631"/>
      <c r="Q34" s="631"/>
      <c r="R34" s="631"/>
      <c r="S34" s="631"/>
      <c r="T34" s="631"/>
      <c r="U34" s="631"/>
      <c r="V34" s="631"/>
      <c r="W34" s="648"/>
      <c r="X34" s="631"/>
      <c r="Y34" s="631"/>
      <c r="Z34" s="631"/>
      <c r="AA34" s="631"/>
      <c r="AB34" s="631"/>
      <c r="AC34" s="631"/>
      <c r="AD34" s="631"/>
      <c r="AE34" s="631"/>
      <c r="AF34" s="631"/>
      <c r="AG34" s="648"/>
      <c r="AH34" s="282">
        <f t="shared" si="29"/>
        <v>0</v>
      </c>
    </row>
    <row r="35" spans="1:35" ht="26.1" customHeight="1">
      <c r="A35" s="1035"/>
      <c r="B35" s="634"/>
      <c r="C35" s="629"/>
      <c r="D35" s="630"/>
      <c r="E35" s="631"/>
      <c r="F35" s="631"/>
      <c r="G35" s="631"/>
      <c r="H35" s="631"/>
      <c r="I35" s="631"/>
      <c r="J35" s="631"/>
      <c r="K35" s="631"/>
      <c r="L35" s="631"/>
      <c r="M35" s="631"/>
      <c r="N35" s="631"/>
      <c r="O35" s="631"/>
      <c r="P35" s="631"/>
      <c r="Q35" s="631"/>
      <c r="R35" s="631"/>
      <c r="S35" s="631"/>
      <c r="T35" s="631"/>
      <c r="U35" s="631"/>
      <c r="V35" s="631"/>
      <c r="W35" s="648"/>
      <c r="X35" s="631"/>
      <c r="Y35" s="631"/>
      <c r="Z35" s="631"/>
      <c r="AA35" s="631"/>
      <c r="AB35" s="631"/>
      <c r="AC35" s="631"/>
      <c r="AD35" s="631"/>
      <c r="AE35" s="631"/>
      <c r="AF35" s="631"/>
      <c r="AG35" s="648"/>
      <c r="AH35" s="282">
        <f t="shared" si="29"/>
        <v>0</v>
      </c>
    </row>
    <row r="36" spans="1:35" ht="26.1" customHeight="1">
      <c r="A36" s="1035"/>
      <c r="B36" s="634"/>
      <c r="C36" s="629"/>
      <c r="D36" s="630"/>
      <c r="E36" s="631"/>
      <c r="F36" s="631"/>
      <c r="G36" s="631"/>
      <c r="H36" s="631"/>
      <c r="I36" s="631"/>
      <c r="J36" s="631"/>
      <c r="K36" s="631"/>
      <c r="L36" s="631"/>
      <c r="M36" s="631"/>
      <c r="N36" s="631"/>
      <c r="O36" s="631"/>
      <c r="P36" s="631"/>
      <c r="Q36" s="631"/>
      <c r="R36" s="631"/>
      <c r="S36" s="631"/>
      <c r="T36" s="631"/>
      <c r="U36" s="631"/>
      <c r="V36" s="631"/>
      <c r="W36" s="648"/>
      <c r="X36" s="631"/>
      <c r="Y36" s="631"/>
      <c r="Z36" s="631"/>
      <c r="AA36" s="631"/>
      <c r="AB36" s="631"/>
      <c r="AC36" s="631"/>
      <c r="AD36" s="631"/>
      <c r="AE36" s="631"/>
      <c r="AF36" s="631"/>
      <c r="AG36" s="648"/>
      <c r="AH36" s="282">
        <f t="shared" si="29"/>
        <v>0</v>
      </c>
    </row>
    <row r="37" spans="1:35" ht="26.1" customHeight="1">
      <c r="A37" s="1035"/>
      <c r="B37" s="634"/>
      <c r="C37" s="629"/>
      <c r="D37" s="630"/>
      <c r="E37" s="631"/>
      <c r="F37" s="631"/>
      <c r="G37" s="631"/>
      <c r="H37" s="631"/>
      <c r="I37" s="631"/>
      <c r="J37" s="631"/>
      <c r="K37" s="631"/>
      <c r="L37" s="631"/>
      <c r="M37" s="631"/>
      <c r="N37" s="631"/>
      <c r="O37" s="631"/>
      <c r="P37" s="631"/>
      <c r="Q37" s="631"/>
      <c r="R37" s="631"/>
      <c r="S37" s="631"/>
      <c r="T37" s="631"/>
      <c r="U37" s="631"/>
      <c r="V37" s="631"/>
      <c r="W37" s="648"/>
      <c r="X37" s="631"/>
      <c r="Y37" s="631"/>
      <c r="Z37" s="631"/>
      <c r="AA37" s="631"/>
      <c r="AB37" s="631"/>
      <c r="AC37" s="631"/>
      <c r="AD37" s="631"/>
      <c r="AE37" s="631"/>
      <c r="AF37" s="631"/>
      <c r="AG37" s="648"/>
      <c r="AH37" s="282">
        <f t="shared" ref="AH37" si="30">SUM(D37:AG37)</f>
        <v>0</v>
      </c>
    </row>
    <row r="38" spans="1:35" ht="26.1" customHeight="1">
      <c r="A38" s="1035"/>
      <c r="B38" s="634"/>
      <c r="C38" s="629"/>
      <c r="D38" s="630"/>
      <c r="E38" s="631"/>
      <c r="F38" s="631"/>
      <c r="G38" s="631"/>
      <c r="H38" s="631"/>
      <c r="I38" s="631"/>
      <c r="J38" s="631"/>
      <c r="K38" s="631"/>
      <c r="L38" s="631"/>
      <c r="M38" s="631"/>
      <c r="N38" s="631"/>
      <c r="O38" s="631"/>
      <c r="P38" s="631"/>
      <c r="Q38" s="631"/>
      <c r="R38" s="631"/>
      <c r="S38" s="631"/>
      <c r="T38" s="631"/>
      <c r="U38" s="631"/>
      <c r="V38" s="631"/>
      <c r="W38" s="648"/>
      <c r="X38" s="631"/>
      <c r="Y38" s="631"/>
      <c r="Z38" s="631"/>
      <c r="AA38" s="631"/>
      <c r="AB38" s="631"/>
      <c r="AC38" s="631"/>
      <c r="AD38" s="631"/>
      <c r="AE38" s="631"/>
      <c r="AF38" s="631"/>
      <c r="AG38" s="648"/>
      <c r="AH38" s="282">
        <f t="shared" si="28"/>
        <v>0</v>
      </c>
    </row>
    <row r="39" spans="1:35" ht="26.1" customHeight="1">
      <c r="A39" s="1035"/>
      <c r="B39" s="634"/>
      <c r="C39" s="629"/>
      <c r="D39" s="630"/>
      <c r="E39" s="631"/>
      <c r="F39" s="631"/>
      <c r="G39" s="631"/>
      <c r="H39" s="631"/>
      <c r="I39" s="631"/>
      <c r="J39" s="631"/>
      <c r="K39" s="631"/>
      <c r="L39" s="631"/>
      <c r="M39" s="631"/>
      <c r="N39" s="631"/>
      <c r="O39" s="631"/>
      <c r="P39" s="631"/>
      <c r="Q39" s="631"/>
      <c r="R39" s="631"/>
      <c r="S39" s="631"/>
      <c r="T39" s="631"/>
      <c r="U39" s="631"/>
      <c r="V39" s="631"/>
      <c r="W39" s="648"/>
      <c r="X39" s="631"/>
      <c r="Y39" s="631"/>
      <c r="Z39" s="631"/>
      <c r="AA39" s="631"/>
      <c r="AB39" s="631"/>
      <c r="AC39" s="631"/>
      <c r="AD39" s="631"/>
      <c r="AE39" s="631"/>
      <c r="AF39" s="631"/>
      <c r="AG39" s="648"/>
      <c r="AH39" s="282">
        <f t="shared" si="28"/>
        <v>0</v>
      </c>
    </row>
    <row r="40" spans="1:35" ht="26.1" customHeight="1">
      <c r="A40" s="1035"/>
      <c r="B40" s="634"/>
      <c r="C40" s="636"/>
      <c r="D40" s="630"/>
      <c r="E40" s="631"/>
      <c r="F40" s="631"/>
      <c r="G40" s="631"/>
      <c r="H40" s="631"/>
      <c r="I40" s="631"/>
      <c r="J40" s="631"/>
      <c r="K40" s="631"/>
      <c r="L40" s="631"/>
      <c r="M40" s="631"/>
      <c r="N40" s="631"/>
      <c r="O40" s="631"/>
      <c r="P40" s="631"/>
      <c r="Q40" s="631"/>
      <c r="R40" s="631"/>
      <c r="S40" s="631"/>
      <c r="T40" s="631"/>
      <c r="U40" s="631"/>
      <c r="V40" s="631"/>
      <c r="W40" s="648"/>
      <c r="X40" s="631"/>
      <c r="Y40" s="631"/>
      <c r="Z40" s="631"/>
      <c r="AA40" s="631"/>
      <c r="AB40" s="631"/>
      <c r="AC40" s="631"/>
      <c r="AD40" s="631"/>
      <c r="AE40" s="631"/>
      <c r="AF40" s="631"/>
      <c r="AG40" s="648"/>
      <c r="AH40" s="282">
        <f t="shared" si="28"/>
        <v>0</v>
      </c>
    </row>
    <row r="41" spans="1:35" ht="26.1" customHeight="1">
      <c r="A41" s="1035"/>
      <c r="B41" s="634"/>
      <c r="C41" s="629"/>
      <c r="D41" s="630"/>
      <c r="E41" s="631"/>
      <c r="F41" s="631"/>
      <c r="G41" s="631"/>
      <c r="H41" s="631"/>
      <c r="I41" s="631"/>
      <c r="J41" s="631"/>
      <c r="K41" s="631"/>
      <c r="L41" s="631"/>
      <c r="M41" s="631"/>
      <c r="N41" s="631"/>
      <c r="O41" s="631"/>
      <c r="P41" s="631"/>
      <c r="Q41" s="631"/>
      <c r="R41" s="631"/>
      <c r="S41" s="631"/>
      <c r="T41" s="631"/>
      <c r="U41" s="631"/>
      <c r="V41" s="631"/>
      <c r="W41" s="648"/>
      <c r="X41" s="631"/>
      <c r="Y41" s="631"/>
      <c r="Z41" s="631"/>
      <c r="AA41" s="631"/>
      <c r="AB41" s="631"/>
      <c r="AC41" s="631"/>
      <c r="AD41" s="631"/>
      <c r="AE41" s="631"/>
      <c r="AF41" s="631"/>
      <c r="AG41" s="648"/>
      <c r="AH41" s="282">
        <f t="shared" si="28"/>
        <v>0</v>
      </c>
    </row>
    <row r="42" spans="1:35" ht="26.1" customHeight="1">
      <c r="A42" s="1036"/>
      <c r="B42" s="637"/>
      <c r="C42" s="638"/>
      <c r="D42" s="639"/>
      <c r="E42" s="640"/>
      <c r="F42" s="640"/>
      <c r="G42" s="640"/>
      <c r="H42" s="640"/>
      <c r="I42" s="640"/>
      <c r="J42" s="640"/>
      <c r="K42" s="640"/>
      <c r="L42" s="640"/>
      <c r="M42" s="640"/>
      <c r="N42" s="640"/>
      <c r="O42" s="640"/>
      <c r="P42" s="640"/>
      <c r="Q42" s="640"/>
      <c r="R42" s="640"/>
      <c r="S42" s="640"/>
      <c r="T42" s="640"/>
      <c r="U42" s="640"/>
      <c r="V42" s="640"/>
      <c r="W42" s="656"/>
      <c r="X42" s="675"/>
      <c r="Y42" s="675"/>
      <c r="Z42" s="675"/>
      <c r="AA42" s="675"/>
      <c r="AB42" s="675"/>
      <c r="AC42" s="675"/>
      <c r="AD42" s="675"/>
      <c r="AE42" s="675"/>
      <c r="AF42" s="675"/>
      <c r="AG42" s="676"/>
      <c r="AH42" s="283">
        <f t="shared" si="28"/>
        <v>0</v>
      </c>
    </row>
    <row r="43" spans="1:35" ht="26.1" customHeight="1" thickBot="1">
      <c r="A43" s="1018" t="s">
        <v>193</v>
      </c>
      <c r="B43" s="1019"/>
      <c r="C43" s="284"/>
      <c r="D43" s="285">
        <f t="shared" ref="D43:AG43" si="31">SUM(D6:D42)</f>
        <v>0</v>
      </c>
      <c r="E43" s="286">
        <f t="shared" si="31"/>
        <v>0</v>
      </c>
      <c r="F43" s="286">
        <f t="shared" si="31"/>
        <v>0</v>
      </c>
      <c r="G43" s="286">
        <f t="shared" si="31"/>
        <v>0</v>
      </c>
      <c r="H43" s="286">
        <f t="shared" si="31"/>
        <v>0</v>
      </c>
      <c r="I43" s="286">
        <f t="shared" si="31"/>
        <v>0</v>
      </c>
      <c r="J43" s="286">
        <f t="shared" si="31"/>
        <v>0</v>
      </c>
      <c r="K43" s="286">
        <f t="shared" si="31"/>
        <v>0</v>
      </c>
      <c r="L43" s="286">
        <f t="shared" si="31"/>
        <v>0</v>
      </c>
      <c r="M43" s="286">
        <f t="shared" si="31"/>
        <v>0</v>
      </c>
      <c r="N43" s="286">
        <f t="shared" si="31"/>
        <v>0</v>
      </c>
      <c r="O43" s="286">
        <f>SUM(O6:O42)</f>
        <v>0</v>
      </c>
      <c r="P43" s="286">
        <f>SUM(P6:P42)</f>
        <v>0</v>
      </c>
      <c r="Q43" s="286">
        <f t="shared" si="31"/>
        <v>0</v>
      </c>
      <c r="R43" s="286">
        <f t="shared" si="31"/>
        <v>0</v>
      </c>
      <c r="S43" s="286">
        <f t="shared" si="31"/>
        <v>0</v>
      </c>
      <c r="T43" s="286">
        <f t="shared" si="31"/>
        <v>0</v>
      </c>
      <c r="U43" s="286">
        <f t="shared" si="31"/>
        <v>0</v>
      </c>
      <c r="V43" s="286">
        <f t="shared" si="31"/>
        <v>0</v>
      </c>
      <c r="W43" s="308">
        <f t="shared" si="31"/>
        <v>0</v>
      </c>
      <c r="X43" s="286">
        <f t="shared" si="31"/>
        <v>0</v>
      </c>
      <c r="Y43" s="286">
        <f t="shared" si="31"/>
        <v>0</v>
      </c>
      <c r="Z43" s="308">
        <f t="shared" si="31"/>
        <v>0</v>
      </c>
      <c r="AA43" s="286">
        <f t="shared" si="31"/>
        <v>0</v>
      </c>
      <c r="AB43" s="286">
        <f t="shared" si="31"/>
        <v>0</v>
      </c>
      <c r="AC43" s="308">
        <f t="shared" si="31"/>
        <v>0</v>
      </c>
      <c r="AD43" s="286">
        <f t="shared" si="31"/>
        <v>0</v>
      </c>
      <c r="AE43" s="286">
        <f t="shared" si="31"/>
        <v>0</v>
      </c>
      <c r="AF43" s="308">
        <f t="shared" si="31"/>
        <v>0</v>
      </c>
      <c r="AG43" s="309">
        <f t="shared" si="31"/>
        <v>0</v>
      </c>
      <c r="AH43" s="288">
        <f t="shared" si="28"/>
        <v>0</v>
      </c>
      <c r="AI43" s="289"/>
    </row>
    <row r="44" spans="1:35" ht="26.1" customHeight="1">
      <c r="A44" s="1037" t="s">
        <v>194</v>
      </c>
      <c r="B44" s="642"/>
      <c r="C44" s="643"/>
      <c r="D44" s="644"/>
      <c r="E44" s="645"/>
      <c r="F44" s="645"/>
      <c r="G44" s="645"/>
      <c r="H44" s="645"/>
      <c r="I44" s="645"/>
      <c r="J44" s="645"/>
      <c r="K44" s="645"/>
      <c r="L44" s="645"/>
      <c r="M44" s="645"/>
      <c r="N44" s="645"/>
      <c r="O44" s="645"/>
      <c r="P44" s="645"/>
      <c r="Q44" s="645"/>
      <c r="R44" s="645"/>
      <c r="S44" s="645"/>
      <c r="T44" s="645"/>
      <c r="U44" s="645"/>
      <c r="V44" s="645"/>
      <c r="W44" s="646"/>
      <c r="X44" s="645"/>
      <c r="Y44" s="645"/>
      <c r="Z44" s="645"/>
      <c r="AA44" s="645"/>
      <c r="AB44" s="645"/>
      <c r="AC44" s="645"/>
      <c r="AD44" s="645"/>
      <c r="AE44" s="645"/>
      <c r="AF44" s="645"/>
      <c r="AG44" s="646"/>
      <c r="AH44" s="290">
        <f t="shared" si="28"/>
        <v>0</v>
      </c>
    </row>
    <row r="45" spans="1:35" ht="26.1" customHeight="1">
      <c r="A45" s="1038"/>
      <c r="B45" s="647"/>
      <c r="C45" s="624"/>
      <c r="D45" s="630"/>
      <c r="E45" s="631"/>
      <c r="F45" s="631"/>
      <c r="G45" s="631"/>
      <c r="H45" s="631"/>
      <c r="I45" s="631"/>
      <c r="J45" s="631"/>
      <c r="K45" s="631"/>
      <c r="L45" s="631"/>
      <c r="M45" s="631"/>
      <c r="N45" s="631"/>
      <c r="O45" s="631"/>
      <c r="P45" s="631"/>
      <c r="Q45" s="631"/>
      <c r="R45" s="631"/>
      <c r="S45" s="631"/>
      <c r="T45" s="631"/>
      <c r="U45" s="631"/>
      <c r="V45" s="631"/>
      <c r="W45" s="648"/>
      <c r="X45" s="631"/>
      <c r="Y45" s="631"/>
      <c r="Z45" s="631"/>
      <c r="AA45" s="631"/>
      <c r="AB45" s="631"/>
      <c r="AC45" s="631"/>
      <c r="AD45" s="631"/>
      <c r="AE45" s="631"/>
      <c r="AF45" s="631"/>
      <c r="AG45" s="648"/>
      <c r="AH45" s="282">
        <f t="shared" si="28"/>
        <v>0</v>
      </c>
    </row>
    <row r="46" spans="1:35" ht="26.1" customHeight="1">
      <c r="A46" s="1038"/>
      <c r="B46" s="649"/>
      <c r="C46" s="624"/>
      <c r="D46" s="630"/>
      <c r="E46" s="631"/>
      <c r="F46" s="631"/>
      <c r="G46" s="631"/>
      <c r="H46" s="631"/>
      <c r="I46" s="631"/>
      <c r="J46" s="631"/>
      <c r="K46" s="631"/>
      <c r="L46" s="631"/>
      <c r="M46" s="631"/>
      <c r="N46" s="631"/>
      <c r="O46" s="631"/>
      <c r="P46" s="631"/>
      <c r="Q46" s="631"/>
      <c r="R46" s="631"/>
      <c r="S46" s="631"/>
      <c r="T46" s="631"/>
      <c r="U46" s="631"/>
      <c r="V46" s="631"/>
      <c r="W46" s="648"/>
      <c r="X46" s="631"/>
      <c r="Y46" s="631"/>
      <c r="Z46" s="631"/>
      <c r="AA46" s="631"/>
      <c r="AB46" s="631"/>
      <c r="AC46" s="631"/>
      <c r="AD46" s="631"/>
      <c r="AE46" s="631"/>
      <c r="AF46" s="631"/>
      <c r="AG46" s="648"/>
      <c r="AH46" s="282">
        <f t="shared" si="28"/>
        <v>0</v>
      </c>
    </row>
    <row r="47" spans="1:35" ht="26.1" customHeight="1">
      <c r="A47" s="1038"/>
      <c r="B47" s="650"/>
      <c r="C47" s="624"/>
      <c r="D47" s="630"/>
      <c r="E47" s="631"/>
      <c r="F47" s="631"/>
      <c r="G47" s="631"/>
      <c r="H47" s="631"/>
      <c r="I47" s="631"/>
      <c r="J47" s="631"/>
      <c r="K47" s="631"/>
      <c r="L47" s="631"/>
      <c r="M47" s="631"/>
      <c r="N47" s="631"/>
      <c r="O47" s="631"/>
      <c r="P47" s="631"/>
      <c r="Q47" s="631"/>
      <c r="R47" s="631"/>
      <c r="S47" s="631"/>
      <c r="T47" s="631"/>
      <c r="U47" s="631"/>
      <c r="V47" s="631"/>
      <c r="W47" s="648"/>
      <c r="X47" s="631"/>
      <c r="Y47" s="631"/>
      <c r="Z47" s="631"/>
      <c r="AA47" s="631"/>
      <c r="AB47" s="631"/>
      <c r="AC47" s="631"/>
      <c r="AD47" s="631"/>
      <c r="AE47" s="631"/>
      <c r="AF47" s="631"/>
      <c r="AG47" s="648"/>
      <c r="AH47" s="282">
        <f t="shared" si="28"/>
        <v>0</v>
      </c>
    </row>
    <row r="48" spans="1:35" ht="26.1" customHeight="1">
      <c r="A48" s="1038"/>
      <c r="B48" s="650"/>
      <c r="C48" s="624"/>
      <c r="D48" s="630"/>
      <c r="E48" s="631"/>
      <c r="F48" s="631"/>
      <c r="G48" s="631"/>
      <c r="H48" s="631"/>
      <c r="I48" s="631"/>
      <c r="J48" s="631"/>
      <c r="K48" s="631"/>
      <c r="L48" s="631"/>
      <c r="M48" s="631"/>
      <c r="N48" s="631"/>
      <c r="O48" s="631"/>
      <c r="P48" s="631"/>
      <c r="Q48" s="631"/>
      <c r="R48" s="631"/>
      <c r="S48" s="631"/>
      <c r="T48" s="631"/>
      <c r="U48" s="631"/>
      <c r="V48" s="631"/>
      <c r="W48" s="648"/>
      <c r="X48" s="631"/>
      <c r="Y48" s="631"/>
      <c r="Z48" s="631"/>
      <c r="AA48" s="631"/>
      <c r="AB48" s="631"/>
      <c r="AC48" s="631"/>
      <c r="AD48" s="631"/>
      <c r="AE48" s="631"/>
      <c r="AF48" s="631"/>
      <c r="AG48" s="648"/>
      <c r="AH48" s="282">
        <f t="shared" si="28"/>
        <v>0</v>
      </c>
    </row>
    <row r="49" spans="1:34" ht="26.1" customHeight="1">
      <c r="A49" s="1038"/>
      <c r="B49" s="650"/>
      <c r="C49" s="624"/>
      <c r="D49" s="630"/>
      <c r="E49" s="631"/>
      <c r="F49" s="631"/>
      <c r="G49" s="631"/>
      <c r="H49" s="631"/>
      <c r="I49" s="631"/>
      <c r="J49" s="631"/>
      <c r="K49" s="631"/>
      <c r="L49" s="631"/>
      <c r="M49" s="631"/>
      <c r="N49" s="631"/>
      <c r="O49" s="631"/>
      <c r="P49" s="631"/>
      <c r="Q49" s="631"/>
      <c r="R49" s="631"/>
      <c r="S49" s="631"/>
      <c r="T49" s="631"/>
      <c r="U49" s="631"/>
      <c r="V49" s="631"/>
      <c r="W49" s="648"/>
      <c r="X49" s="631"/>
      <c r="Y49" s="631"/>
      <c r="Z49" s="631"/>
      <c r="AA49" s="631"/>
      <c r="AB49" s="631"/>
      <c r="AC49" s="631"/>
      <c r="AD49" s="631"/>
      <c r="AE49" s="631"/>
      <c r="AF49" s="631"/>
      <c r="AG49" s="648"/>
      <c r="AH49" s="282">
        <f t="shared" si="28"/>
        <v>0</v>
      </c>
    </row>
    <row r="50" spans="1:34" ht="26.1" customHeight="1">
      <c r="A50" s="1038"/>
      <c r="B50" s="647"/>
      <c r="C50" s="624"/>
      <c r="D50" s="630"/>
      <c r="E50" s="631"/>
      <c r="F50" s="631"/>
      <c r="G50" s="631"/>
      <c r="H50" s="631"/>
      <c r="I50" s="631"/>
      <c r="J50" s="631"/>
      <c r="K50" s="631"/>
      <c r="L50" s="631"/>
      <c r="M50" s="631"/>
      <c r="N50" s="631"/>
      <c r="O50" s="631"/>
      <c r="P50" s="631"/>
      <c r="Q50" s="631"/>
      <c r="R50" s="631"/>
      <c r="S50" s="631"/>
      <c r="T50" s="631"/>
      <c r="U50" s="631"/>
      <c r="V50" s="631"/>
      <c r="W50" s="648"/>
      <c r="X50" s="631"/>
      <c r="Y50" s="631"/>
      <c r="Z50" s="631"/>
      <c r="AA50" s="631"/>
      <c r="AB50" s="631"/>
      <c r="AC50" s="631"/>
      <c r="AD50" s="631"/>
      <c r="AE50" s="631"/>
      <c r="AF50" s="631"/>
      <c r="AG50" s="648"/>
      <c r="AH50" s="282">
        <f t="shared" si="28"/>
        <v>0</v>
      </c>
    </row>
    <row r="51" spans="1:34" ht="26.1" customHeight="1">
      <c r="A51" s="1038"/>
      <c r="B51" s="647"/>
      <c r="C51" s="624"/>
      <c r="D51" s="630"/>
      <c r="E51" s="631"/>
      <c r="F51" s="631"/>
      <c r="G51" s="631"/>
      <c r="H51" s="631"/>
      <c r="I51" s="631"/>
      <c r="J51" s="631"/>
      <c r="K51" s="631"/>
      <c r="L51" s="631"/>
      <c r="M51" s="631"/>
      <c r="N51" s="631"/>
      <c r="O51" s="631"/>
      <c r="P51" s="631"/>
      <c r="Q51" s="631"/>
      <c r="R51" s="631"/>
      <c r="S51" s="631"/>
      <c r="T51" s="631"/>
      <c r="U51" s="631"/>
      <c r="V51" s="631"/>
      <c r="W51" s="648"/>
      <c r="X51" s="631"/>
      <c r="Y51" s="631"/>
      <c r="Z51" s="631"/>
      <c r="AA51" s="631"/>
      <c r="AB51" s="631"/>
      <c r="AC51" s="631"/>
      <c r="AD51" s="631"/>
      <c r="AE51" s="631"/>
      <c r="AF51" s="631"/>
      <c r="AG51" s="648"/>
      <c r="AH51" s="282">
        <f t="shared" si="28"/>
        <v>0</v>
      </c>
    </row>
    <row r="52" spans="1:34" ht="26.1" customHeight="1">
      <c r="A52" s="1038"/>
      <c r="B52" s="647"/>
      <c r="C52" s="624"/>
      <c r="D52" s="630"/>
      <c r="E52" s="631"/>
      <c r="F52" s="631"/>
      <c r="G52" s="631"/>
      <c r="H52" s="631"/>
      <c r="I52" s="631"/>
      <c r="J52" s="631"/>
      <c r="K52" s="631"/>
      <c r="L52" s="631"/>
      <c r="M52" s="631"/>
      <c r="N52" s="631"/>
      <c r="O52" s="631"/>
      <c r="P52" s="631"/>
      <c r="Q52" s="631"/>
      <c r="R52" s="631"/>
      <c r="S52" s="631"/>
      <c r="T52" s="631"/>
      <c r="U52" s="631"/>
      <c r="V52" s="631"/>
      <c r="W52" s="648"/>
      <c r="X52" s="631"/>
      <c r="Y52" s="631"/>
      <c r="Z52" s="631"/>
      <c r="AA52" s="631"/>
      <c r="AB52" s="631"/>
      <c r="AC52" s="631"/>
      <c r="AD52" s="631"/>
      <c r="AE52" s="631"/>
      <c r="AF52" s="631"/>
      <c r="AG52" s="648"/>
      <c r="AH52" s="282">
        <f t="shared" si="28"/>
        <v>0</v>
      </c>
    </row>
    <row r="53" spans="1:34" ht="26.1" customHeight="1">
      <c r="A53" s="1038"/>
      <c r="B53" s="647"/>
      <c r="C53" s="624"/>
      <c r="D53" s="630"/>
      <c r="E53" s="631"/>
      <c r="F53" s="631"/>
      <c r="G53" s="631"/>
      <c r="H53" s="631"/>
      <c r="I53" s="631"/>
      <c r="J53" s="631"/>
      <c r="K53" s="631"/>
      <c r="L53" s="631"/>
      <c r="M53" s="631"/>
      <c r="N53" s="631"/>
      <c r="O53" s="631"/>
      <c r="P53" s="631"/>
      <c r="Q53" s="631"/>
      <c r="R53" s="631"/>
      <c r="S53" s="631"/>
      <c r="T53" s="631"/>
      <c r="U53" s="631"/>
      <c r="V53" s="631"/>
      <c r="W53" s="648"/>
      <c r="X53" s="631"/>
      <c r="Y53" s="631"/>
      <c r="Z53" s="631"/>
      <c r="AA53" s="631"/>
      <c r="AB53" s="631"/>
      <c r="AC53" s="631"/>
      <c r="AD53" s="631"/>
      <c r="AE53" s="631"/>
      <c r="AF53" s="631"/>
      <c r="AG53" s="648"/>
      <c r="AH53" s="282">
        <f t="shared" ref="AH53:AH68" si="32">SUM(D53:AG53)</f>
        <v>0</v>
      </c>
    </row>
    <row r="54" spans="1:34" ht="26.1" customHeight="1">
      <c r="A54" s="1038"/>
      <c r="B54" s="647"/>
      <c r="C54" s="624"/>
      <c r="D54" s="630"/>
      <c r="E54" s="631"/>
      <c r="F54" s="631"/>
      <c r="G54" s="631"/>
      <c r="H54" s="631"/>
      <c r="I54" s="631"/>
      <c r="J54" s="631"/>
      <c r="K54" s="631"/>
      <c r="L54" s="631"/>
      <c r="M54" s="631"/>
      <c r="N54" s="631"/>
      <c r="O54" s="631"/>
      <c r="P54" s="631"/>
      <c r="Q54" s="631"/>
      <c r="R54" s="631"/>
      <c r="S54" s="631"/>
      <c r="T54" s="631"/>
      <c r="U54" s="631"/>
      <c r="V54" s="631"/>
      <c r="W54" s="648"/>
      <c r="X54" s="631"/>
      <c r="Y54" s="631"/>
      <c r="Z54" s="631"/>
      <c r="AA54" s="631"/>
      <c r="AB54" s="631"/>
      <c r="AC54" s="631"/>
      <c r="AD54" s="631"/>
      <c r="AE54" s="631"/>
      <c r="AF54" s="631"/>
      <c r="AG54" s="648"/>
      <c r="AH54" s="282">
        <f t="shared" si="32"/>
        <v>0</v>
      </c>
    </row>
    <row r="55" spans="1:34" ht="26.1" customHeight="1">
      <c r="A55" s="1038"/>
      <c r="B55" s="647"/>
      <c r="C55" s="624"/>
      <c r="D55" s="630"/>
      <c r="E55" s="631"/>
      <c r="F55" s="631"/>
      <c r="G55" s="631"/>
      <c r="H55" s="631"/>
      <c r="I55" s="631"/>
      <c r="J55" s="631"/>
      <c r="K55" s="631"/>
      <c r="L55" s="631"/>
      <c r="M55" s="631"/>
      <c r="N55" s="631"/>
      <c r="O55" s="631"/>
      <c r="P55" s="631"/>
      <c r="Q55" s="631"/>
      <c r="R55" s="631"/>
      <c r="S55" s="631"/>
      <c r="T55" s="631"/>
      <c r="U55" s="631"/>
      <c r="V55" s="631"/>
      <c r="W55" s="648"/>
      <c r="X55" s="631"/>
      <c r="Y55" s="631"/>
      <c r="Z55" s="631"/>
      <c r="AA55" s="631"/>
      <c r="AB55" s="631"/>
      <c r="AC55" s="631"/>
      <c r="AD55" s="631"/>
      <c r="AE55" s="631"/>
      <c r="AF55" s="631"/>
      <c r="AG55" s="648"/>
      <c r="AH55" s="282">
        <f t="shared" si="32"/>
        <v>0</v>
      </c>
    </row>
    <row r="56" spans="1:34" ht="26.1" customHeight="1">
      <c r="A56" s="1038"/>
      <c r="B56" s="647"/>
      <c r="C56" s="624"/>
      <c r="D56" s="630"/>
      <c r="E56" s="631"/>
      <c r="F56" s="631"/>
      <c r="G56" s="631"/>
      <c r="H56" s="631"/>
      <c r="I56" s="631"/>
      <c r="J56" s="631"/>
      <c r="K56" s="631"/>
      <c r="L56" s="631"/>
      <c r="M56" s="631"/>
      <c r="N56" s="631"/>
      <c r="O56" s="631"/>
      <c r="P56" s="631"/>
      <c r="Q56" s="631"/>
      <c r="R56" s="631"/>
      <c r="S56" s="631"/>
      <c r="T56" s="631"/>
      <c r="U56" s="631"/>
      <c r="V56" s="631"/>
      <c r="W56" s="648"/>
      <c r="X56" s="631"/>
      <c r="Y56" s="631"/>
      <c r="Z56" s="631"/>
      <c r="AA56" s="631"/>
      <c r="AB56" s="631"/>
      <c r="AC56" s="631"/>
      <c r="AD56" s="631"/>
      <c r="AE56" s="631"/>
      <c r="AF56" s="631"/>
      <c r="AG56" s="648"/>
      <c r="AH56" s="282">
        <f t="shared" si="32"/>
        <v>0</v>
      </c>
    </row>
    <row r="57" spans="1:34" ht="26.1" customHeight="1">
      <c r="A57" s="1038"/>
      <c r="B57" s="647"/>
      <c r="C57" s="624"/>
      <c r="D57" s="630"/>
      <c r="E57" s="631"/>
      <c r="F57" s="631"/>
      <c r="G57" s="631"/>
      <c r="H57" s="631"/>
      <c r="I57" s="631"/>
      <c r="J57" s="631"/>
      <c r="K57" s="631"/>
      <c r="L57" s="631"/>
      <c r="M57" s="631"/>
      <c r="N57" s="631"/>
      <c r="O57" s="631"/>
      <c r="P57" s="631"/>
      <c r="Q57" s="631"/>
      <c r="R57" s="631"/>
      <c r="S57" s="631"/>
      <c r="T57" s="631"/>
      <c r="U57" s="631"/>
      <c r="V57" s="631"/>
      <c r="W57" s="648"/>
      <c r="X57" s="631"/>
      <c r="Y57" s="631"/>
      <c r="Z57" s="631"/>
      <c r="AA57" s="631"/>
      <c r="AB57" s="631"/>
      <c r="AC57" s="631"/>
      <c r="AD57" s="631"/>
      <c r="AE57" s="631"/>
      <c r="AF57" s="631"/>
      <c r="AG57" s="648"/>
      <c r="AH57" s="282">
        <f t="shared" si="32"/>
        <v>0</v>
      </c>
    </row>
    <row r="58" spans="1:34" ht="26.1" customHeight="1">
      <c r="A58" s="1038"/>
      <c r="B58" s="647"/>
      <c r="C58" s="624"/>
      <c r="D58" s="630"/>
      <c r="E58" s="631"/>
      <c r="F58" s="631"/>
      <c r="G58" s="631"/>
      <c r="H58" s="631"/>
      <c r="I58" s="631"/>
      <c r="J58" s="631"/>
      <c r="K58" s="631"/>
      <c r="L58" s="631"/>
      <c r="M58" s="631"/>
      <c r="N58" s="631"/>
      <c r="O58" s="631"/>
      <c r="P58" s="631"/>
      <c r="Q58" s="631"/>
      <c r="R58" s="631"/>
      <c r="S58" s="631"/>
      <c r="T58" s="631"/>
      <c r="U58" s="631"/>
      <c r="V58" s="631"/>
      <c r="W58" s="648"/>
      <c r="X58" s="631"/>
      <c r="Y58" s="631"/>
      <c r="Z58" s="631"/>
      <c r="AA58" s="631"/>
      <c r="AB58" s="631"/>
      <c r="AC58" s="631"/>
      <c r="AD58" s="631"/>
      <c r="AE58" s="631"/>
      <c r="AF58" s="631"/>
      <c r="AG58" s="648"/>
      <c r="AH58" s="282">
        <f t="shared" si="32"/>
        <v>0</v>
      </c>
    </row>
    <row r="59" spans="1:34" ht="26.1" customHeight="1">
      <c r="A59" s="1038"/>
      <c r="B59" s="647"/>
      <c r="C59" s="624"/>
      <c r="D59" s="630"/>
      <c r="E59" s="631"/>
      <c r="F59" s="631"/>
      <c r="G59" s="631"/>
      <c r="H59" s="631"/>
      <c r="I59" s="631"/>
      <c r="J59" s="631"/>
      <c r="K59" s="631"/>
      <c r="L59" s="631"/>
      <c r="M59" s="631"/>
      <c r="N59" s="631"/>
      <c r="O59" s="631"/>
      <c r="P59" s="631"/>
      <c r="Q59" s="631"/>
      <c r="R59" s="631"/>
      <c r="S59" s="631"/>
      <c r="T59" s="631"/>
      <c r="U59" s="631"/>
      <c r="V59" s="631"/>
      <c r="W59" s="648"/>
      <c r="X59" s="631"/>
      <c r="Y59" s="631"/>
      <c r="Z59" s="631"/>
      <c r="AA59" s="631"/>
      <c r="AB59" s="631"/>
      <c r="AC59" s="631"/>
      <c r="AD59" s="631"/>
      <c r="AE59" s="631"/>
      <c r="AF59" s="631"/>
      <c r="AG59" s="648"/>
      <c r="AH59" s="282">
        <f t="shared" si="32"/>
        <v>0</v>
      </c>
    </row>
    <row r="60" spans="1:34" ht="26.1" customHeight="1">
      <c r="A60" s="1038"/>
      <c r="B60" s="647"/>
      <c r="C60" s="624"/>
      <c r="D60" s="630"/>
      <c r="E60" s="631"/>
      <c r="F60" s="631"/>
      <c r="G60" s="631"/>
      <c r="H60" s="631"/>
      <c r="I60" s="631"/>
      <c r="J60" s="631"/>
      <c r="K60" s="631"/>
      <c r="L60" s="631"/>
      <c r="M60" s="631"/>
      <c r="N60" s="631"/>
      <c r="O60" s="631"/>
      <c r="P60" s="631"/>
      <c r="Q60" s="631"/>
      <c r="R60" s="631"/>
      <c r="S60" s="631"/>
      <c r="T60" s="631"/>
      <c r="U60" s="631"/>
      <c r="V60" s="631"/>
      <c r="W60" s="648"/>
      <c r="X60" s="631"/>
      <c r="Y60" s="631"/>
      <c r="Z60" s="631"/>
      <c r="AA60" s="631"/>
      <c r="AB60" s="631"/>
      <c r="AC60" s="631"/>
      <c r="AD60" s="631"/>
      <c r="AE60" s="631"/>
      <c r="AF60" s="631"/>
      <c r="AG60" s="648"/>
      <c r="AH60" s="282">
        <f t="shared" si="32"/>
        <v>0</v>
      </c>
    </row>
    <row r="61" spans="1:34" ht="26.1" customHeight="1">
      <c r="A61" s="1038"/>
      <c r="B61" s="647"/>
      <c r="C61" s="624"/>
      <c r="D61" s="630"/>
      <c r="E61" s="631"/>
      <c r="F61" s="631"/>
      <c r="G61" s="631"/>
      <c r="H61" s="631"/>
      <c r="I61" s="631"/>
      <c r="J61" s="631"/>
      <c r="K61" s="631"/>
      <c r="L61" s="631"/>
      <c r="M61" s="631"/>
      <c r="N61" s="631"/>
      <c r="O61" s="631"/>
      <c r="P61" s="631"/>
      <c r="Q61" s="631"/>
      <c r="R61" s="631"/>
      <c r="S61" s="631"/>
      <c r="T61" s="631"/>
      <c r="U61" s="631"/>
      <c r="V61" s="631"/>
      <c r="W61" s="648"/>
      <c r="X61" s="631"/>
      <c r="Y61" s="631"/>
      <c r="Z61" s="631"/>
      <c r="AA61" s="631"/>
      <c r="AB61" s="631"/>
      <c r="AC61" s="631"/>
      <c r="AD61" s="631"/>
      <c r="AE61" s="631"/>
      <c r="AF61" s="631"/>
      <c r="AG61" s="648"/>
      <c r="AH61" s="282">
        <f t="shared" si="32"/>
        <v>0</v>
      </c>
    </row>
    <row r="62" spans="1:34" ht="26.1" customHeight="1">
      <c r="A62" s="1038"/>
      <c r="B62" s="647"/>
      <c r="C62" s="624"/>
      <c r="D62" s="630"/>
      <c r="E62" s="631"/>
      <c r="F62" s="631"/>
      <c r="G62" s="631"/>
      <c r="H62" s="631"/>
      <c r="I62" s="631"/>
      <c r="J62" s="631"/>
      <c r="K62" s="631"/>
      <c r="L62" s="631"/>
      <c r="M62" s="631"/>
      <c r="N62" s="631"/>
      <c r="O62" s="631"/>
      <c r="P62" s="631"/>
      <c r="Q62" s="631"/>
      <c r="R62" s="631"/>
      <c r="S62" s="631"/>
      <c r="T62" s="631"/>
      <c r="U62" s="631"/>
      <c r="V62" s="631"/>
      <c r="W62" s="648"/>
      <c r="X62" s="631"/>
      <c r="Y62" s="631"/>
      <c r="Z62" s="631"/>
      <c r="AA62" s="631"/>
      <c r="AB62" s="631"/>
      <c r="AC62" s="631"/>
      <c r="AD62" s="631"/>
      <c r="AE62" s="631"/>
      <c r="AF62" s="631"/>
      <c r="AG62" s="648"/>
      <c r="AH62" s="282">
        <f t="shared" si="32"/>
        <v>0</v>
      </c>
    </row>
    <row r="63" spans="1:34" ht="26.1" customHeight="1">
      <c r="A63" s="1038"/>
      <c r="B63" s="647"/>
      <c r="C63" s="624"/>
      <c r="D63" s="630"/>
      <c r="E63" s="631"/>
      <c r="F63" s="631"/>
      <c r="G63" s="631"/>
      <c r="H63" s="631"/>
      <c r="I63" s="631"/>
      <c r="J63" s="631"/>
      <c r="K63" s="631"/>
      <c r="L63" s="631"/>
      <c r="M63" s="631"/>
      <c r="N63" s="631"/>
      <c r="O63" s="631"/>
      <c r="P63" s="631"/>
      <c r="Q63" s="631"/>
      <c r="R63" s="631"/>
      <c r="S63" s="631"/>
      <c r="T63" s="631"/>
      <c r="U63" s="631"/>
      <c r="V63" s="631"/>
      <c r="W63" s="648"/>
      <c r="X63" s="631"/>
      <c r="Y63" s="631"/>
      <c r="Z63" s="631"/>
      <c r="AA63" s="631"/>
      <c r="AB63" s="631"/>
      <c r="AC63" s="631"/>
      <c r="AD63" s="631"/>
      <c r="AE63" s="631"/>
      <c r="AF63" s="631"/>
      <c r="AG63" s="648"/>
      <c r="AH63" s="282">
        <f t="shared" si="32"/>
        <v>0</v>
      </c>
    </row>
    <row r="64" spans="1:34" ht="26.1" customHeight="1">
      <c r="A64" s="1038"/>
      <c r="B64" s="647"/>
      <c r="C64" s="624"/>
      <c r="D64" s="630"/>
      <c r="E64" s="631"/>
      <c r="F64" s="631"/>
      <c r="G64" s="631"/>
      <c r="H64" s="631"/>
      <c r="I64" s="631"/>
      <c r="J64" s="631"/>
      <c r="K64" s="631"/>
      <c r="L64" s="631"/>
      <c r="M64" s="631"/>
      <c r="N64" s="631"/>
      <c r="O64" s="631"/>
      <c r="P64" s="631"/>
      <c r="Q64" s="631"/>
      <c r="R64" s="631"/>
      <c r="S64" s="631"/>
      <c r="T64" s="631"/>
      <c r="U64" s="631"/>
      <c r="V64" s="631"/>
      <c r="W64" s="648"/>
      <c r="X64" s="631"/>
      <c r="Y64" s="631"/>
      <c r="Z64" s="631"/>
      <c r="AA64" s="631"/>
      <c r="AB64" s="631"/>
      <c r="AC64" s="631"/>
      <c r="AD64" s="631"/>
      <c r="AE64" s="631"/>
      <c r="AF64" s="631"/>
      <c r="AG64" s="648"/>
      <c r="AH64" s="282">
        <f t="shared" si="32"/>
        <v>0</v>
      </c>
    </row>
    <row r="65" spans="1:34" ht="26.1" customHeight="1">
      <c r="A65" s="1038"/>
      <c r="B65" s="647"/>
      <c r="C65" s="624"/>
      <c r="D65" s="630"/>
      <c r="E65" s="631"/>
      <c r="F65" s="631"/>
      <c r="G65" s="631"/>
      <c r="H65" s="631"/>
      <c r="I65" s="631"/>
      <c r="J65" s="631"/>
      <c r="K65" s="631"/>
      <c r="L65" s="631"/>
      <c r="M65" s="631"/>
      <c r="N65" s="631"/>
      <c r="O65" s="631"/>
      <c r="P65" s="631"/>
      <c r="Q65" s="631"/>
      <c r="R65" s="631"/>
      <c r="S65" s="631"/>
      <c r="T65" s="631"/>
      <c r="U65" s="631"/>
      <c r="V65" s="631"/>
      <c r="W65" s="648"/>
      <c r="X65" s="631"/>
      <c r="Y65" s="631"/>
      <c r="Z65" s="631"/>
      <c r="AA65" s="631"/>
      <c r="AB65" s="631"/>
      <c r="AC65" s="631"/>
      <c r="AD65" s="631"/>
      <c r="AE65" s="631"/>
      <c r="AF65" s="631"/>
      <c r="AG65" s="648"/>
      <c r="AH65" s="282">
        <f t="shared" si="32"/>
        <v>0</v>
      </c>
    </row>
    <row r="66" spans="1:34" ht="26.1" customHeight="1">
      <c r="A66" s="1038"/>
      <c r="B66" s="647"/>
      <c r="C66" s="624"/>
      <c r="D66" s="630"/>
      <c r="E66" s="631"/>
      <c r="F66" s="631"/>
      <c r="G66" s="631"/>
      <c r="H66" s="631"/>
      <c r="I66" s="631"/>
      <c r="J66" s="631"/>
      <c r="K66" s="631"/>
      <c r="L66" s="631"/>
      <c r="M66" s="631"/>
      <c r="N66" s="631"/>
      <c r="O66" s="631"/>
      <c r="P66" s="631"/>
      <c r="Q66" s="631"/>
      <c r="R66" s="631"/>
      <c r="S66" s="631"/>
      <c r="T66" s="631"/>
      <c r="U66" s="631"/>
      <c r="V66" s="631"/>
      <c r="W66" s="648"/>
      <c r="X66" s="631"/>
      <c r="Y66" s="631"/>
      <c r="Z66" s="631"/>
      <c r="AA66" s="631"/>
      <c r="AB66" s="631"/>
      <c r="AC66" s="631"/>
      <c r="AD66" s="631"/>
      <c r="AE66" s="631"/>
      <c r="AF66" s="631"/>
      <c r="AG66" s="648"/>
      <c r="AH66" s="282">
        <f t="shared" si="32"/>
        <v>0</v>
      </c>
    </row>
    <row r="67" spans="1:34" ht="26.1" customHeight="1">
      <c r="A67" s="1038"/>
      <c r="B67" s="647"/>
      <c r="C67" s="624"/>
      <c r="D67" s="630"/>
      <c r="E67" s="631"/>
      <c r="F67" s="631"/>
      <c r="G67" s="631"/>
      <c r="H67" s="631"/>
      <c r="I67" s="631"/>
      <c r="J67" s="631"/>
      <c r="K67" s="631"/>
      <c r="L67" s="631"/>
      <c r="M67" s="631"/>
      <c r="N67" s="631"/>
      <c r="O67" s="631"/>
      <c r="P67" s="631"/>
      <c r="Q67" s="631"/>
      <c r="R67" s="631"/>
      <c r="S67" s="631"/>
      <c r="T67" s="631"/>
      <c r="U67" s="631"/>
      <c r="V67" s="631"/>
      <c r="W67" s="648"/>
      <c r="X67" s="631"/>
      <c r="Y67" s="631"/>
      <c r="Z67" s="631"/>
      <c r="AA67" s="631"/>
      <c r="AB67" s="631"/>
      <c r="AC67" s="631"/>
      <c r="AD67" s="631"/>
      <c r="AE67" s="631"/>
      <c r="AF67" s="631"/>
      <c r="AG67" s="648"/>
      <c r="AH67" s="282">
        <f t="shared" si="32"/>
        <v>0</v>
      </c>
    </row>
    <row r="68" spans="1:34" ht="26.1" customHeight="1">
      <c r="A68" s="1038"/>
      <c r="B68" s="647"/>
      <c r="C68" s="624"/>
      <c r="D68" s="630"/>
      <c r="E68" s="631"/>
      <c r="F68" s="631"/>
      <c r="G68" s="631"/>
      <c r="H68" s="631"/>
      <c r="I68" s="631"/>
      <c r="J68" s="631"/>
      <c r="K68" s="631"/>
      <c r="L68" s="631"/>
      <c r="M68" s="631"/>
      <c r="N68" s="631"/>
      <c r="O68" s="631"/>
      <c r="P68" s="631"/>
      <c r="Q68" s="631"/>
      <c r="R68" s="631"/>
      <c r="S68" s="631"/>
      <c r="T68" s="631"/>
      <c r="U68" s="631"/>
      <c r="V68" s="631"/>
      <c r="W68" s="648"/>
      <c r="X68" s="631"/>
      <c r="Y68" s="631"/>
      <c r="Z68" s="631"/>
      <c r="AA68" s="631"/>
      <c r="AB68" s="631"/>
      <c r="AC68" s="631"/>
      <c r="AD68" s="631"/>
      <c r="AE68" s="631"/>
      <c r="AF68" s="631"/>
      <c r="AG68" s="648"/>
      <c r="AH68" s="282">
        <f t="shared" si="32"/>
        <v>0</v>
      </c>
    </row>
    <row r="69" spans="1:34" ht="26.1" customHeight="1">
      <c r="A69" s="1038"/>
      <c r="B69" s="647"/>
      <c r="C69" s="624"/>
      <c r="D69" s="630"/>
      <c r="E69" s="631"/>
      <c r="F69" s="631"/>
      <c r="G69" s="631"/>
      <c r="H69" s="631"/>
      <c r="I69" s="631"/>
      <c r="J69" s="631"/>
      <c r="K69" s="631"/>
      <c r="L69" s="631"/>
      <c r="M69" s="631"/>
      <c r="N69" s="631"/>
      <c r="O69" s="631"/>
      <c r="P69" s="631"/>
      <c r="Q69" s="631"/>
      <c r="R69" s="631"/>
      <c r="S69" s="631"/>
      <c r="T69" s="631"/>
      <c r="U69" s="631"/>
      <c r="V69" s="631"/>
      <c r="W69" s="648"/>
      <c r="X69" s="631"/>
      <c r="Y69" s="631"/>
      <c r="Z69" s="631"/>
      <c r="AA69" s="631"/>
      <c r="AB69" s="631"/>
      <c r="AC69" s="631"/>
      <c r="AD69" s="631"/>
      <c r="AE69" s="631"/>
      <c r="AF69" s="631"/>
      <c r="AG69" s="648"/>
      <c r="AH69" s="282">
        <f t="shared" si="28"/>
        <v>0</v>
      </c>
    </row>
    <row r="70" spans="1:34" ht="26.1" customHeight="1">
      <c r="A70" s="1038"/>
      <c r="B70" s="647"/>
      <c r="C70" s="624"/>
      <c r="D70" s="630"/>
      <c r="E70" s="631"/>
      <c r="F70" s="631"/>
      <c r="G70" s="631"/>
      <c r="H70" s="631"/>
      <c r="I70" s="631"/>
      <c r="J70" s="631"/>
      <c r="K70" s="631"/>
      <c r="L70" s="631"/>
      <c r="M70" s="631"/>
      <c r="N70" s="631"/>
      <c r="O70" s="631"/>
      <c r="P70" s="631"/>
      <c r="Q70" s="631"/>
      <c r="R70" s="631"/>
      <c r="S70" s="631"/>
      <c r="T70" s="631"/>
      <c r="U70" s="631"/>
      <c r="V70" s="631"/>
      <c r="W70" s="648"/>
      <c r="X70" s="631"/>
      <c r="Y70" s="631"/>
      <c r="Z70" s="631"/>
      <c r="AA70" s="631"/>
      <c r="AB70" s="631"/>
      <c r="AC70" s="631"/>
      <c r="AD70" s="631"/>
      <c r="AE70" s="631"/>
      <c r="AF70" s="631"/>
      <c r="AG70" s="648"/>
      <c r="AH70" s="282">
        <f t="shared" si="28"/>
        <v>0</v>
      </c>
    </row>
    <row r="71" spans="1:34" ht="26.1" customHeight="1">
      <c r="A71" s="1038"/>
      <c r="B71" s="647"/>
      <c r="C71" s="624"/>
      <c r="D71" s="630"/>
      <c r="E71" s="631"/>
      <c r="F71" s="631"/>
      <c r="G71" s="631"/>
      <c r="H71" s="631"/>
      <c r="I71" s="631"/>
      <c r="J71" s="631"/>
      <c r="K71" s="631"/>
      <c r="L71" s="631"/>
      <c r="M71" s="631"/>
      <c r="N71" s="631"/>
      <c r="O71" s="631"/>
      <c r="P71" s="631"/>
      <c r="Q71" s="631"/>
      <c r="R71" s="631"/>
      <c r="S71" s="631"/>
      <c r="T71" s="631"/>
      <c r="U71" s="631"/>
      <c r="V71" s="631"/>
      <c r="W71" s="648"/>
      <c r="X71" s="631"/>
      <c r="Y71" s="631"/>
      <c r="Z71" s="631"/>
      <c r="AA71" s="631"/>
      <c r="AB71" s="631"/>
      <c r="AC71" s="631"/>
      <c r="AD71" s="631"/>
      <c r="AE71" s="631"/>
      <c r="AF71" s="631"/>
      <c r="AG71" s="648"/>
      <c r="AH71" s="282">
        <f t="shared" si="28"/>
        <v>0</v>
      </c>
    </row>
    <row r="72" spans="1:34" ht="26.1" customHeight="1">
      <c r="A72" s="1038"/>
      <c r="B72" s="647"/>
      <c r="C72" s="624"/>
      <c r="D72" s="630"/>
      <c r="E72" s="631"/>
      <c r="F72" s="631"/>
      <c r="G72" s="631"/>
      <c r="H72" s="631"/>
      <c r="I72" s="631"/>
      <c r="J72" s="631"/>
      <c r="K72" s="631"/>
      <c r="L72" s="631"/>
      <c r="M72" s="631"/>
      <c r="N72" s="631"/>
      <c r="O72" s="631"/>
      <c r="P72" s="631"/>
      <c r="Q72" s="631"/>
      <c r="R72" s="631"/>
      <c r="S72" s="631"/>
      <c r="T72" s="631"/>
      <c r="U72" s="631"/>
      <c r="V72" s="631"/>
      <c r="W72" s="648"/>
      <c r="X72" s="631"/>
      <c r="Y72" s="631"/>
      <c r="Z72" s="631"/>
      <c r="AA72" s="631"/>
      <c r="AB72" s="631"/>
      <c r="AC72" s="631"/>
      <c r="AD72" s="631"/>
      <c r="AE72" s="631"/>
      <c r="AF72" s="631"/>
      <c r="AG72" s="648"/>
      <c r="AH72" s="282">
        <f t="shared" si="28"/>
        <v>0</v>
      </c>
    </row>
    <row r="73" spans="1:34" ht="26.1" customHeight="1">
      <c r="A73" s="1038"/>
      <c r="B73" s="647"/>
      <c r="C73" s="624"/>
      <c r="D73" s="630"/>
      <c r="E73" s="631"/>
      <c r="F73" s="631"/>
      <c r="G73" s="631"/>
      <c r="H73" s="631"/>
      <c r="I73" s="631"/>
      <c r="J73" s="631"/>
      <c r="K73" s="631"/>
      <c r="L73" s="631"/>
      <c r="M73" s="631"/>
      <c r="N73" s="631"/>
      <c r="O73" s="631"/>
      <c r="P73" s="631"/>
      <c r="Q73" s="631"/>
      <c r="R73" s="631"/>
      <c r="S73" s="631"/>
      <c r="T73" s="631"/>
      <c r="U73" s="631"/>
      <c r="V73" s="631"/>
      <c r="W73" s="648"/>
      <c r="X73" s="631"/>
      <c r="Y73" s="631"/>
      <c r="Z73" s="631"/>
      <c r="AA73" s="631"/>
      <c r="AB73" s="631"/>
      <c r="AC73" s="631"/>
      <c r="AD73" s="631"/>
      <c r="AE73" s="631"/>
      <c r="AF73" s="631"/>
      <c r="AG73" s="648"/>
      <c r="AH73" s="282">
        <f t="shared" si="28"/>
        <v>0</v>
      </c>
    </row>
    <row r="74" spans="1:34" ht="26.1" customHeight="1">
      <c r="A74" s="1038"/>
      <c r="B74" s="647"/>
      <c r="C74" s="624"/>
      <c r="D74" s="630"/>
      <c r="E74" s="631"/>
      <c r="F74" s="631"/>
      <c r="G74" s="631"/>
      <c r="H74" s="631"/>
      <c r="I74" s="631"/>
      <c r="J74" s="631"/>
      <c r="K74" s="631"/>
      <c r="L74" s="631"/>
      <c r="M74" s="631"/>
      <c r="N74" s="631"/>
      <c r="O74" s="631"/>
      <c r="P74" s="631"/>
      <c r="Q74" s="631"/>
      <c r="R74" s="631"/>
      <c r="S74" s="631"/>
      <c r="T74" s="631"/>
      <c r="U74" s="631"/>
      <c r="V74" s="631"/>
      <c r="W74" s="648"/>
      <c r="X74" s="631"/>
      <c r="Y74" s="631"/>
      <c r="Z74" s="631"/>
      <c r="AA74" s="631"/>
      <c r="AB74" s="631"/>
      <c r="AC74" s="631"/>
      <c r="AD74" s="631"/>
      <c r="AE74" s="631"/>
      <c r="AF74" s="631"/>
      <c r="AG74" s="648"/>
      <c r="AH74" s="282">
        <f t="shared" si="28"/>
        <v>0</v>
      </c>
    </row>
    <row r="75" spans="1:34" ht="26.1" customHeight="1">
      <c r="A75" s="1038"/>
      <c r="B75" s="647"/>
      <c r="C75" s="624"/>
      <c r="D75" s="630"/>
      <c r="E75" s="631"/>
      <c r="F75" s="631"/>
      <c r="G75" s="631"/>
      <c r="H75" s="631"/>
      <c r="I75" s="631"/>
      <c r="J75" s="631"/>
      <c r="K75" s="631"/>
      <c r="L75" s="631"/>
      <c r="M75" s="631"/>
      <c r="N75" s="631"/>
      <c r="O75" s="631"/>
      <c r="P75" s="631"/>
      <c r="Q75" s="631"/>
      <c r="R75" s="631"/>
      <c r="S75" s="631"/>
      <c r="T75" s="631"/>
      <c r="U75" s="631"/>
      <c r="V75" s="631"/>
      <c r="W75" s="648"/>
      <c r="X75" s="631"/>
      <c r="Y75" s="631"/>
      <c r="Z75" s="631"/>
      <c r="AA75" s="631"/>
      <c r="AB75" s="631"/>
      <c r="AC75" s="631"/>
      <c r="AD75" s="631"/>
      <c r="AE75" s="631"/>
      <c r="AF75" s="631"/>
      <c r="AG75" s="648"/>
      <c r="AH75" s="282">
        <f t="shared" si="28"/>
        <v>0</v>
      </c>
    </row>
    <row r="76" spans="1:34" ht="26.1" customHeight="1">
      <c r="A76" s="1038"/>
      <c r="B76" s="651"/>
      <c r="C76" s="629"/>
      <c r="D76" s="630"/>
      <c r="E76" s="631"/>
      <c r="F76" s="631"/>
      <c r="G76" s="631"/>
      <c r="H76" s="631"/>
      <c r="I76" s="631"/>
      <c r="J76" s="631"/>
      <c r="K76" s="631"/>
      <c r="L76" s="631"/>
      <c r="M76" s="631"/>
      <c r="N76" s="631"/>
      <c r="O76" s="631"/>
      <c r="P76" s="631"/>
      <c r="Q76" s="631"/>
      <c r="R76" s="631"/>
      <c r="S76" s="631"/>
      <c r="T76" s="631"/>
      <c r="U76" s="631"/>
      <c r="V76" s="631"/>
      <c r="W76" s="648"/>
      <c r="X76" s="631"/>
      <c r="Y76" s="631"/>
      <c r="Z76" s="631"/>
      <c r="AA76" s="631"/>
      <c r="AB76" s="631"/>
      <c r="AC76" s="631"/>
      <c r="AD76" s="631"/>
      <c r="AE76" s="631"/>
      <c r="AF76" s="631"/>
      <c r="AG76" s="648"/>
      <c r="AH76" s="282">
        <f t="shared" si="28"/>
        <v>0</v>
      </c>
    </row>
    <row r="77" spans="1:34" ht="26.1" customHeight="1">
      <c r="A77" s="1038"/>
      <c r="B77" s="647"/>
      <c r="C77" s="624"/>
      <c r="D77" s="630"/>
      <c r="E77" s="631"/>
      <c r="F77" s="631"/>
      <c r="G77" s="631"/>
      <c r="H77" s="631"/>
      <c r="I77" s="631"/>
      <c r="J77" s="631"/>
      <c r="K77" s="631"/>
      <c r="L77" s="631"/>
      <c r="M77" s="631"/>
      <c r="N77" s="631"/>
      <c r="O77" s="631"/>
      <c r="P77" s="631"/>
      <c r="Q77" s="631"/>
      <c r="R77" s="631"/>
      <c r="S77" s="631"/>
      <c r="T77" s="631"/>
      <c r="U77" s="631"/>
      <c r="V77" s="631"/>
      <c r="W77" s="648"/>
      <c r="X77" s="631"/>
      <c r="Y77" s="631"/>
      <c r="Z77" s="631"/>
      <c r="AA77" s="631"/>
      <c r="AB77" s="631"/>
      <c r="AC77" s="631"/>
      <c r="AD77" s="631"/>
      <c r="AE77" s="631"/>
      <c r="AF77" s="631"/>
      <c r="AG77" s="648"/>
      <c r="AH77" s="282">
        <f t="shared" si="28"/>
        <v>0</v>
      </c>
    </row>
    <row r="78" spans="1:34" ht="26.1" customHeight="1">
      <c r="A78" s="1038"/>
      <c r="B78" s="652"/>
      <c r="C78" s="653"/>
      <c r="D78" s="630"/>
      <c r="E78" s="631"/>
      <c r="F78" s="631"/>
      <c r="G78" s="631"/>
      <c r="H78" s="631"/>
      <c r="I78" s="631"/>
      <c r="J78" s="631"/>
      <c r="K78" s="631"/>
      <c r="L78" s="631"/>
      <c r="M78" s="631"/>
      <c r="N78" s="631"/>
      <c r="O78" s="631"/>
      <c r="P78" s="631"/>
      <c r="Q78" s="631"/>
      <c r="R78" s="631"/>
      <c r="S78" s="631"/>
      <c r="T78" s="631"/>
      <c r="U78" s="631"/>
      <c r="V78" s="631"/>
      <c r="W78" s="648"/>
      <c r="X78" s="631"/>
      <c r="Y78" s="631"/>
      <c r="Z78" s="631"/>
      <c r="AA78" s="631"/>
      <c r="AB78" s="631"/>
      <c r="AC78" s="631"/>
      <c r="AD78" s="631"/>
      <c r="AE78" s="631"/>
      <c r="AF78" s="631"/>
      <c r="AG78" s="648"/>
      <c r="AH78" s="282">
        <f t="shared" si="28"/>
        <v>0</v>
      </c>
    </row>
    <row r="79" spans="1:34" ht="26.1" customHeight="1">
      <c r="A79" s="1038"/>
      <c r="B79" s="652"/>
      <c r="C79" s="653"/>
      <c r="D79" s="630"/>
      <c r="E79" s="631"/>
      <c r="F79" s="631"/>
      <c r="G79" s="631"/>
      <c r="H79" s="631"/>
      <c r="I79" s="631"/>
      <c r="J79" s="631"/>
      <c r="K79" s="631"/>
      <c r="L79" s="631"/>
      <c r="M79" s="631"/>
      <c r="N79" s="631"/>
      <c r="O79" s="631"/>
      <c r="P79" s="631"/>
      <c r="Q79" s="631"/>
      <c r="R79" s="631"/>
      <c r="S79" s="631"/>
      <c r="T79" s="631"/>
      <c r="U79" s="631"/>
      <c r="V79" s="631"/>
      <c r="W79" s="648"/>
      <c r="X79" s="631"/>
      <c r="Y79" s="631"/>
      <c r="Z79" s="631"/>
      <c r="AA79" s="631"/>
      <c r="AB79" s="631"/>
      <c r="AC79" s="631"/>
      <c r="AD79" s="631"/>
      <c r="AE79" s="631"/>
      <c r="AF79" s="631"/>
      <c r="AG79" s="648"/>
      <c r="AH79" s="282">
        <f t="shared" ref="AH79" si="33">SUM(D79:AG79)</f>
        <v>0</v>
      </c>
    </row>
    <row r="80" spans="1:34" ht="26.1" customHeight="1">
      <c r="A80" s="1039"/>
      <c r="B80" s="654"/>
      <c r="C80" s="655"/>
      <c r="D80" s="639"/>
      <c r="E80" s="640"/>
      <c r="F80" s="640"/>
      <c r="G80" s="640"/>
      <c r="H80" s="640"/>
      <c r="I80" s="640"/>
      <c r="J80" s="640"/>
      <c r="K80" s="640"/>
      <c r="L80" s="640"/>
      <c r="M80" s="640"/>
      <c r="N80" s="640"/>
      <c r="O80" s="640"/>
      <c r="P80" s="640"/>
      <c r="Q80" s="640"/>
      <c r="R80" s="640"/>
      <c r="S80" s="640"/>
      <c r="T80" s="640"/>
      <c r="U80" s="640"/>
      <c r="V80" s="640"/>
      <c r="W80" s="656"/>
      <c r="X80" s="640"/>
      <c r="Y80" s="640"/>
      <c r="Z80" s="640"/>
      <c r="AA80" s="640"/>
      <c r="AB80" s="640"/>
      <c r="AC80" s="640"/>
      <c r="AD80" s="640"/>
      <c r="AE80" s="640"/>
      <c r="AF80" s="640"/>
      <c r="AG80" s="656"/>
      <c r="AH80" s="291">
        <f t="shared" si="28"/>
        <v>0</v>
      </c>
    </row>
    <row r="81" spans="1:35" ht="26.1" customHeight="1" thickBot="1">
      <c r="A81" s="1030" t="s">
        <v>193</v>
      </c>
      <c r="B81" s="1031"/>
      <c r="C81" s="292"/>
      <c r="D81" s="285">
        <f>SUM(D44:D80)</f>
        <v>0</v>
      </c>
      <c r="E81" s="286">
        <f t="shared" ref="E81:AG81" si="34">SUM(E44:E80)</f>
        <v>0</v>
      </c>
      <c r="F81" s="286">
        <f t="shared" si="34"/>
        <v>0</v>
      </c>
      <c r="G81" s="286">
        <f t="shared" si="34"/>
        <v>0</v>
      </c>
      <c r="H81" s="286">
        <f t="shared" si="34"/>
        <v>0</v>
      </c>
      <c r="I81" s="286">
        <f t="shared" si="34"/>
        <v>0</v>
      </c>
      <c r="J81" s="286">
        <f t="shared" si="34"/>
        <v>0</v>
      </c>
      <c r="K81" s="286">
        <f t="shared" si="34"/>
        <v>0</v>
      </c>
      <c r="L81" s="286">
        <f t="shared" si="34"/>
        <v>0</v>
      </c>
      <c r="M81" s="286">
        <f t="shared" si="34"/>
        <v>0</v>
      </c>
      <c r="N81" s="286">
        <f t="shared" si="34"/>
        <v>0</v>
      </c>
      <c r="O81" s="286">
        <f t="shared" si="34"/>
        <v>0</v>
      </c>
      <c r="P81" s="286">
        <f t="shared" si="34"/>
        <v>0</v>
      </c>
      <c r="Q81" s="286">
        <f t="shared" si="34"/>
        <v>0</v>
      </c>
      <c r="R81" s="286">
        <f t="shared" si="34"/>
        <v>0</v>
      </c>
      <c r="S81" s="286">
        <f t="shared" si="34"/>
        <v>0</v>
      </c>
      <c r="T81" s="286">
        <f t="shared" si="34"/>
        <v>0</v>
      </c>
      <c r="U81" s="286">
        <f t="shared" si="34"/>
        <v>0</v>
      </c>
      <c r="V81" s="286">
        <f t="shared" si="34"/>
        <v>0</v>
      </c>
      <c r="W81" s="308">
        <f t="shared" si="34"/>
        <v>0</v>
      </c>
      <c r="X81" s="286">
        <f t="shared" si="34"/>
        <v>0</v>
      </c>
      <c r="Y81" s="286">
        <f t="shared" si="34"/>
        <v>0</v>
      </c>
      <c r="Z81" s="286">
        <f t="shared" si="34"/>
        <v>0</v>
      </c>
      <c r="AA81" s="286">
        <f t="shared" si="34"/>
        <v>0</v>
      </c>
      <c r="AB81" s="286">
        <f t="shared" si="34"/>
        <v>0</v>
      </c>
      <c r="AC81" s="286">
        <f t="shared" si="34"/>
        <v>0</v>
      </c>
      <c r="AD81" s="286">
        <f t="shared" si="34"/>
        <v>0</v>
      </c>
      <c r="AE81" s="286">
        <f t="shared" si="34"/>
        <v>0</v>
      </c>
      <c r="AF81" s="286">
        <f t="shared" si="34"/>
        <v>0</v>
      </c>
      <c r="AG81" s="309">
        <f t="shared" si="34"/>
        <v>0</v>
      </c>
      <c r="AH81" s="288">
        <f t="shared" si="28"/>
        <v>0</v>
      </c>
      <c r="AI81" s="289"/>
    </row>
    <row r="82" spans="1:35" ht="26.1" customHeight="1">
      <c r="A82" s="1037" t="s">
        <v>195</v>
      </c>
      <c r="B82" s="642"/>
      <c r="C82" s="643"/>
      <c r="D82" s="644"/>
      <c r="E82" s="645"/>
      <c r="F82" s="645"/>
      <c r="G82" s="645"/>
      <c r="H82" s="645"/>
      <c r="I82" s="645"/>
      <c r="J82" s="645"/>
      <c r="K82" s="645"/>
      <c r="L82" s="645"/>
      <c r="M82" s="645"/>
      <c r="N82" s="645"/>
      <c r="O82" s="645"/>
      <c r="P82" s="645"/>
      <c r="Q82" s="645"/>
      <c r="R82" s="645"/>
      <c r="S82" s="645"/>
      <c r="T82" s="645"/>
      <c r="U82" s="645"/>
      <c r="V82" s="645"/>
      <c r="W82" s="646"/>
      <c r="X82" s="645"/>
      <c r="Y82" s="645"/>
      <c r="Z82" s="645"/>
      <c r="AA82" s="645"/>
      <c r="AB82" s="645"/>
      <c r="AC82" s="645"/>
      <c r="AD82" s="645"/>
      <c r="AE82" s="645"/>
      <c r="AF82" s="645"/>
      <c r="AG82" s="646"/>
      <c r="AH82" s="290">
        <f t="shared" si="28"/>
        <v>0</v>
      </c>
    </row>
    <row r="83" spans="1:35" ht="26.1" customHeight="1">
      <c r="A83" s="1038"/>
      <c r="B83" s="647"/>
      <c r="C83" s="624"/>
      <c r="D83" s="630"/>
      <c r="E83" s="631"/>
      <c r="F83" s="631"/>
      <c r="G83" s="631"/>
      <c r="H83" s="631"/>
      <c r="I83" s="631"/>
      <c r="J83" s="631"/>
      <c r="K83" s="631"/>
      <c r="L83" s="631"/>
      <c r="M83" s="631"/>
      <c r="N83" s="631"/>
      <c r="O83" s="631"/>
      <c r="P83" s="631"/>
      <c r="Q83" s="631"/>
      <c r="R83" s="631"/>
      <c r="S83" s="631"/>
      <c r="T83" s="631"/>
      <c r="U83" s="631"/>
      <c r="V83" s="631"/>
      <c r="W83" s="648"/>
      <c r="X83" s="631"/>
      <c r="Y83" s="631"/>
      <c r="Z83" s="631"/>
      <c r="AA83" s="631"/>
      <c r="AB83" s="631"/>
      <c r="AC83" s="631"/>
      <c r="AD83" s="631"/>
      <c r="AE83" s="631"/>
      <c r="AF83" s="631"/>
      <c r="AG83" s="648"/>
      <c r="AH83" s="282">
        <f t="shared" si="28"/>
        <v>0</v>
      </c>
    </row>
    <row r="84" spans="1:35" ht="26.1" customHeight="1">
      <c r="A84" s="1038"/>
      <c r="B84" s="649"/>
      <c r="C84" s="624"/>
      <c r="D84" s="630"/>
      <c r="E84" s="631"/>
      <c r="F84" s="631"/>
      <c r="G84" s="631"/>
      <c r="H84" s="631"/>
      <c r="I84" s="631"/>
      <c r="J84" s="631"/>
      <c r="K84" s="631"/>
      <c r="L84" s="631"/>
      <c r="M84" s="631"/>
      <c r="N84" s="631"/>
      <c r="O84" s="631"/>
      <c r="P84" s="631"/>
      <c r="Q84" s="631"/>
      <c r="R84" s="631"/>
      <c r="S84" s="631"/>
      <c r="T84" s="631"/>
      <c r="U84" s="631"/>
      <c r="V84" s="631"/>
      <c r="W84" s="648"/>
      <c r="X84" s="631"/>
      <c r="Y84" s="631"/>
      <c r="Z84" s="631"/>
      <c r="AA84" s="631"/>
      <c r="AB84" s="631"/>
      <c r="AC84" s="631"/>
      <c r="AD84" s="631"/>
      <c r="AE84" s="631"/>
      <c r="AF84" s="631"/>
      <c r="AG84" s="648"/>
      <c r="AH84" s="282">
        <f t="shared" si="28"/>
        <v>0</v>
      </c>
    </row>
    <row r="85" spans="1:35" ht="26.1" customHeight="1">
      <c r="A85" s="1038"/>
      <c r="B85" s="650"/>
      <c r="C85" s="624"/>
      <c r="D85" s="630"/>
      <c r="E85" s="631"/>
      <c r="F85" s="631"/>
      <c r="G85" s="631"/>
      <c r="H85" s="631"/>
      <c r="I85" s="631"/>
      <c r="J85" s="631"/>
      <c r="K85" s="631"/>
      <c r="L85" s="631"/>
      <c r="M85" s="631"/>
      <c r="N85" s="631"/>
      <c r="O85" s="631"/>
      <c r="P85" s="631"/>
      <c r="Q85" s="631"/>
      <c r="R85" s="631"/>
      <c r="S85" s="631"/>
      <c r="T85" s="631"/>
      <c r="U85" s="631"/>
      <c r="V85" s="631"/>
      <c r="W85" s="648"/>
      <c r="X85" s="631"/>
      <c r="Y85" s="631"/>
      <c r="Z85" s="631"/>
      <c r="AA85" s="631"/>
      <c r="AB85" s="631"/>
      <c r="AC85" s="631"/>
      <c r="AD85" s="631"/>
      <c r="AE85" s="631"/>
      <c r="AF85" s="631"/>
      <c r="AG85" s="648"/>
      <c r="AH85" s="282">
        <f t="shared" si="28"/>
        <v>0</v>
      </c>
    </row>
    <row r="86" spans="1:35" ht="26.1" customHeight="1">
      <c r="A86" s="1038"/>
      <c r="B86" s="650"/>
      <c r="C86" s="624"/>
      <c r="D86" s="630"/>
      <c r="E86" s="631"/>
      <c r="F86" s="631"/>
      <c r="G86" s="631"/>
      <c r="H86" s="631"/>
      <c r="I86" s="631"/>
      <c r="J86" s="631"/>
      <c r="K86" s="631"/>
      <c r="L86" s="631"/>
      <c r="M86" s="631"/>
      <c r="N86" s="631"/>
      <c r="O86" s="631"/>
      <c r="P86" s="631"/>
      <c r="Q86" s="631"/>
      <c r="R86" s="631"/>
      <c r="S86" s="631"/>
      <c r="T86" s="631"/>
      <c r="U86" s="631"/>
      <c r="V86" s="631"/>
      <c r="W86" s="648"/>
      <c r="X86" s="631"/>
      <c r="Y86" s="631"/>
      <c r="Z86" s="631"/>
      <c r="AA86" s="631"/>
      <c r="AB86" s="631"/>
      <c r="AC86" s="631"/>
      <c r="AD86" s="631"/>
      <c r="AE86" s="631"/>
      <c r="AF86" s="631"/>
      <c r="AG86" s="648"/>
      <c r="AH86" s="282">
        <f t="shared" si="28"/>
        <v>0</v>
      </c>
    </row>
    <row r="87" spans="1:35" ht="26.1" customHeight="1">
      <c r="A87" s="1038"/>
      <c r="B87" s="650"/>
      <c r="C87" s="624"/>
      <c r="D87" s="630"/>
      <c r="E87" s="631"/>
      <c r="F87" s="631"/>
      <c r="G87" s="631"/>
      <c r="H87" s="631"/>
      <c r="I87" s="631"/>
      <c r="J87" s="631"/>
      <c r="K87" s="631"/>
      <c r="L87" s="631"/>
      <c r="M87" s="631"/>
      <c r="N87" s="631"/>
      <c r="O87" s="631"/>
      <c r="P87" s="631"/>
      <c r="Q87" s="631"/>
      <c r="R87" s="631"/>
      <c r="S87" s="631"/>
      <c r="T87" s="631"/>
      <c r="U87" s="631"/>
      <c r="V87" s="631"/>
      <c r="W87" s="648"/>
      <c r="X87" s="631"/>
      <c r="Y87" s="631"/>
      <c r="Z87" s="631"/>
      <c r="AA87" s="631"/>
      <c r="AB87" s="631"/>
      <c r="AC87" s="631"/>
      <c r="AD87" s="631"/>
      <c r="AE87" s="631"/>
      <c r="AF87" s="631"/>
      <c r="AG87" s="648"/>
      <c r="AH87" s="282">
        <f t="shared" si="28"/>
        <v>0</v>
      </c>
    </row>
    <row r="88" spans="1:35" ht="26.1" customHeight="1">
      <c r="A88" s="1038"/>
      <c r="B88" s="647"/>
      <c r="C88" s="624"/>
      <c r="D88" s="630"/>
      <c r="E88" s="631"/>
      <c r="F88" s="631"/>
      <c r="G88" s="631"/>
      <c r="H88" s="631"/>
      <c r="I88" s="631"/>
      <c r="J88" s="631"/>
      <c r="K88" s="631"/>
      <c r="L88" s="631"/>
      <c r="M88" s="631"/>
      <c r="N88" s="631"/>
      <c r="O88" s="631"/>
      <c r="P88" s="631"/>
      <c r="Q88" s="631"/>
      <c r="R88" s="631"/>
      <c r="S88" s="631"/>
      <c r="T88" s="631"/>
      <c r="U88" s="631"/>
      <c r="V88" s="631"/>
      <c r="W88" s="648"/>
      <c r="X88" s="631"/>
      <c r="Y88" s="631"/>
      <c r="Z88" s="631"/>
      <c r="AA88" s="631"/>
      <c r="AB88" s="631"/>
      <c r="AC88" s="631"/>
      <c r="AD88" s="631"/>
      <c r="AE88" s="631"/>
      <c r="AF88" s="631"/>
      <c r="AG88" s="648"/>
      <c r="AH88" s="282">
        <f t="shared" si="28"/>
        <v>0</v>
      </c>
    </row>
    <row r="89" spans="1:35" ht="26.1" customHeight="1">
      <c r="A89" s="1038"/>
      <c r="B89" s="647"/>
      <c r="C89" s="624"/>
      <c r="D89" s="630"/>
      <c r="E89" s="631"/>
      <c r="F89" s="631"/>
      <c r="G89" s="631"/>
      <c r="H89" s="631"/>
      <c r="I89" s="631"/>
      <c r="J89" s="631"/>
      <c r="K89" s="631"/>
      <c r="L89" s="631"/>
      <c r="M89" s="631"/>
      <c r="N89" s="631"/>
      <c r="O89" s="631"/>
      <c r="P89" s="631"/>
      <c r="Q89" s="631"/>
      <c r="R89" s="631"/>
      <c r="S89" s="631"/>
      <c r="T89" s="631"/>
      <c r="U89" s="631"/>
      <c r="V89" s="631"/>
      <c r="W89" s="648"/>
      <c r="X89" s="631"/>
      <c r="Y89" s="631"/>
      <c r="Z89" s="631"/>
      <c r="AA89" s="631"/>
      <c r="AB89" s="631"/>
      <c r="AC89" s="631"/>
      <c r="AD89" s="631"/>
      <c r="AE89" s="631"/>
      <c r="AF89" s="631"/>
      <c r="AG89" s="648"/>
      <c r="AH89" s="282">
        <f t="shared" si="28"/>
        <v>0</v>
      </c>
    </row>
    <row r="90" spans="1:35" ht="26.1" customHeight="1">
      <c r="A90" s="1038"/>
      <c r="B90" s="647"/>
      <c r="C90" s="624"/>
      <c r="D90" s="630"/>
      <c r="E90" s="631"/>
      <c r="F90" s="631"/>
      <c r="G90" s="631"/>
      <c r="H90" s="631"/>
      <c r="I90" s="631"/>
      <c r="J90" s="631"/>
      <c r="K90" s="631"/>
      <c r="L90" s="631"/>
      <c r="M90" s="631"/>
      <c r="N90" s="631"/>
      <c r="O90" s="631"/>
      <c r="P90" s="631"/>
      <c r="Q90" s="631"/>
      <c r="R90" s="631"/>
      <c r="S90" s="631"/>
      <c r="T90" s="631"/>
      <c r="U90" s="631"/>
      <c r="V90" s="631"/>
      <c r="W90" s="648"/>
      <c r="X90" s="631"/>
      <c r="Y90" s="631"/>
      <c r="Z90" s="631"/>
      <c r="AA90" s="631"/>
      <c r="AB90" s="631"/>
      <c r="AC90" s="631"/>
      <c r="AD90" s="631"/>
      <c r="AE90" s="631"/>
      <c r="AF90" s="631"/>
      <c r="AG90" s="648"/>
      <c r="AH90" s="282">
        <f t="shared" si="28"/>
        <v>0</v>
      </c>
    </row>
    <row r="91" spans="1:35" ht="26.1" customHeight="1">
      <c r="A91" s="1038"/>
      <c r="B91" s="647"/>
      <c r="C91" s="624"/>
      <c r="D91" s="630"/>
      <c r="E91" s="631"/>
      <c r="F91" s="631"/>
      <c r="G91" s="631"/>
      <c r="H91" s="631"/>
      <c r="I91" s="631"/>
      <c r="J91" s="631"/>
      <c r="K91" s="631"/>
      <c r="L91" s="631"/>
      <c r="M91" s="631"/>
      <c r="N91" s="631"/>
      <c r="O91" s="631"/>
      <c r="P91" s="631"/>
      <c r="Q91" s="631"/>
      <c r="R91" s="631"/>
      <c r="S91" s="631"/>
      <c r="T91" s="631"/>
      <c r="U91" s="631"/>
      <c r="V91" s="631"/>
      <c r="W91" s="648"/>
      <c r="X91" s="631"/>
      <c r="Y91" s="631"/>
      <c r="Z91" s="631"/>
      <c r="AA91" s="631"/>
      <c r="AB91" s="631"/>
      <c r="AC91" s="631"/>
      <c r="AD91" s="631"/>
      <c r="AE91" s="631"/>
      <c r="AF91" s="631"/>
      <c r="AG91" s="648"/>
      <c r="AH91" s="282">
        <f t="shared" si="28"/>
        <v>0</v>
      </c>
    </row>
    <row r="92" spans="1:35" ht="26.1" customHeight="1">
      <c r="A92" s="1038"/>
      <c r="B92" s="647"/>
      <c r="C92" s="624"/>
      <c r="D92" s="630"/>
      <c r="E92" s="631"/>
      <c r="F92" s="631"/>
      <c r="G92" s="631"/>
      <c r="H92" s="631"/>
      <c r="I92" s="631"/>
      <c r="J92" s="631"/>
      <c r="K92" s="631"/>
      <c r="L92" s="631"/>
      <c r="M92" s="631"/>
      <c r="N92" s="631"/>
      <c r="O92" s="631"/>
      <c r="P92" s="631"/>
      <c r="Q92" s="631"/>
      <c r="R92" s="631"/>
      <c r="S92" s="631"/>
      <c r="T92" s="631"/>
      <c r="U92" s="631"/>
      <c r="V92" s="631"/>
      <c r="W92" s="648"/>
      <c r="X92" s="631"/>
      <c r="Y92" s="631"/>
      <c r="Z92" s="631"/>
      <c r="AA92" s="631"/>
      <c r="AB92" s="631"/>
      <c r="AC92" s="631"/>
      <c r="AD92" s="631"/>
      <c r="AE92" s="631"/>
      <c r="AF92" s="631"/>
      <c r="AG92" s="648"/>
      <c r="AH92" s="282">
        <f t="shared" si="28"/>
        <v>0</v>
      </c>
    </row>
    <row r="93" spans="1:35" ht="26.1" customHeight="1">
      <c r="A93" s="1038"/>
      <c r="B93" s="647"/>
      <c r="C93" s="624"/>
      <c r="D93" s="630"/>
      <c r="E93" s="631"/>
      <c r="F93" s="631"/>
      <c r="G93" s="631"/>
      <c r="H93" s="631"/>
      <c r="I93" s="631"/>
      <c r="J93" s="631"/>
      <c r="K93" s="631"/>
      <c r="L93" s="631"/>
      <c r="M93" s="631"/>
      <c r="N93" s="631"/>
      <c r="O93" s="631"/>
      <c r="P93" s="631"/>
      <c r="Q93" s="631"/>
      <c r="R93" s="631"/>
      <c r="S93" s="631"/>
      <c r="T93" s="631"/>
      <c r="U93" s="631"/>
      <c r="V93" s="631"/>
      <c r="W93" s="648"/>
      <c r="X93" s="631"/>
      <c r="Y93" s="631"/>
      <c r="Z93" s="631"/>
      <c r="AA93" s="631"/>
      <c r="AB93" s="631"/>
      <c r="AC93" s="631"/>
      <c r="AD93" s="631"/>
      <c r="AE93" s="631"/>
      <c r="AF93" s="631"/>
      <c r="AG93" s="648"/>
      <c r="AH93" s="282">
        <f t="shared" si="28"/>
        <v>0</v>
      </c>
    </row>
    <row r="94" spans="1:35" ht="26.1" customHeight="1">
      <c r="A94" s="1038"/>
      <c r="B94" s="647"/>
      <c r="C94" s="624"/>
      <c r="D94" s="630"/>
      <c r="E94" s="631"/>
      <c r="F94" s="631"/>
      <c r="G94" s="631"/>
      <c r="H94" s="631"/>
      <c r="I94" s="631"/>
      <c r="J94" s="631"/>
      <c r="K94" s="631"/>
      <c r="L94" s="631"/>
      <c r="M94" s="631"/>
      <c r="N94" s="631"/>
      <c r="O94" s="631"/>
      <c r="P94" s="631"/>
      <c r="Q94" s="631"/>
      <c r="R94" s="631"/>
      <c r="S94" s="631"/>
      <c r="T94" s="631"/>
      <c r="U94" s="631"/>
      <c r="V94" s="631"/>
      <c r="W94" s="648"/>
      <c r="X94" s="631"/>
      <c r="Y94" s="631"/>
      <c r="Z94" s="631"/>
      <c r="AA94" s="631"/>
      <c r="AB94" s="631"/>
      <c r="AC94" s="631"/>
      <c r="AD94" s="631"/>
      <c r="AE94" s="631"/>
      <c r="AF94" s="631"/>
      <c r="AG94" s="648"/>
      <c r="AH94" s="282">
        <f t="shared" ref="AH94:AH105" si="35">SUM(D94:AG94)</f>
        <v>0</v>
      </c>
    </row>
    <row r="95" spans="1:35" ht="26.1" customHeight="1">
      <c r="A95" s="1038"/>
      <c r="B95" s="647"/>
      <c r="C95" s="624"/>
      <c r="D95" s="630"/>
      <c r="E95" s="631"/>
      <c r="F95" s="631"/>
      <c r="G95" s="631"/>
      <c r="H95" s="631"/>
      <c r="I95" s="631"/>
      <c r="J95" s="631"/>
      <c r="K95" s="631"/>
      <c r="L95" s="631"/>
      <c r="M95" s="631"/>
      <c r="N95" s="631"/>
      <c r="O95" s="631"/>
      <c r="P95" s="631"/>
      <c r="Q95" s="631"/>
      <c r="R95" s="631"/>
      <c r="S95" s="631"/>
      <c r="T95" s="631"/>
      <c r="U95" s="631"/>
      <c r="V95" s="631"/>
      <c r="W95" s="648"/>
      <c r="X95" s="631"/>
      <c r="Y95" s="631"/>
      <c r="Z95" s="631"/>
      <c r="AA95" s="631"/>
      <c r="AB95" s="631"/>
      <c r="AC95" s="631"/>
      <c r="AD95" s="631"/>
      <c r="AE95" s="631"/>
      <c r="AF95" s="631"/>
      <c r="AG95" s="648"/>
      <c r="AH95" s="282">
        <f t="shared" si="35"/>
        <v>0</v>
      </c>
    </row>
    <row r="96" spans="1:35" ht="26.1" customHeight="1">
      <c r="A96" s="1038"/>
      <c r="B96" s="647"/>
      <c r="C96" s="624"/>
      <c r="D96" s="630"/>
      <c r="E96" s="631"/>
      <c r="F96" s="631"/>
      <c r="G96" s="631"/>
      <c r="H96" s="631"/>
      <c r="I96" s="631"/>
      <c r="J96" s="631"/>
      <c r="K96" s="631"/>
      <c r="L96" s="631"/>
      <c r="M96" s="631"/>
      <c r="N96" s="631"/>
      <c r="O96" s="631"/>
      <c r="P96" s="631"/>
      <c r="Q96" s="631"/>
      <c r="R96" s="631"/>
      <c r="S96" s="631"/>
      <c r="T96" s="631"/>
      <c r="U96" s="631"/>
      <c r="V96" s="631"/>
      <c r="W96" s="648"/>
      <c r="X96" s="631"/>
      <c r="Y96" s="631"/>
      <c r="Z96" s="631"/>
      <c r="AA96" s="631"/>
      <c r="AB96" s="631"/>
      <c r="AC96" s="631"/>
      <c r="AD96" s="631"/>
      <c r="AE96" s="631"/>
      <c r="AF96" s="631"/>
      <c r="AG96" s="648"/>
      <c r="AH96" s="282">
        <f t="shared" si="35"/>
        <v>0</v>
      </c>
    </row>
    <row r="97" spans="1:34" ht="26.1" customHeight="1">
      <c r="A97" s="1038"/>
      <c r="B97" s="647"/>
      <c r="C97" s="624"/>
      <c r="D97" s="630"/>
      <c r="E97" s="631"/>
      <c r="F97" s="631"/>
      <c r="G97" s="631"/>
      <c r="H97" s="631"/>
      <c r="I97" s="631"/>
      <c r="J97" s="631"/>
      <c r="K97" s="631"/>
      <c r="L97" s="631"/>
      <c r="M97" s="631"/>
      <c r="N97" s="631"/>
      <c r="O97" s="631"/>
      <c r="P97" s="631"/>
      <c r="Q97" s="631"/>
      <c r="R97" s="631"/>
      <c r="S97" s="631"/>
      <c r="T97" s="631"/>
      <c r="U97" s="631"/>
      <c r="V97" s="631"/>
      <c r="W97" s="648"/>
      <c r="X97" s="631"/>
      <c r="Y97" s="631"/>
      <c r="Z97" s="631"/>
      <c r="AA97" s="631"/>
      <c r="AB97" s="631"/>
      <c r="AC97" s="631"/>
      <c r="AD97" s="631"/>
      <c r="AE97" s="631"/>
      <c r="AF97" s="631"/>
      <c r="AG97" s="648"/>
      <c r="AH97" s="282">
        <f t="shared" si="35"/>
        <v>0</v>
      </c>
    </row>
    <row r="98" spans="1:34" ht="26.1" customHeight="1">
      <c r="A98" s="1038"/>
      <c r="B98" s="647"/>
      <c r="C98" s="624"/>
      <c r="D98" s="630"/>
      <c r="E98" s="631"/>
      <c r="F98" s="631"/>
      <c r="G98" s="631"/>
      <c r="H98" s="631"/>
      <c r="I98" s="631"/>
      <c r="J98" s="631"/>
      <c r="K98" s="631"/>
      <c r="L98" s="631"/>
      <c r="M98" s="631"/>
      <c r="N98" s="631"/>
      <c r="O98" s="631"/>
      <c r="P98" s="631"/>
      <c r="Q98" s="631"/>
      <c r="R98" s="631"/>
      <c r="S98" s="631"/>
      <c r="T98" s="631"/>
      <c r="U98" s="631"/>
      <c r="V98" s="631"/>
      <c r="W98" s="648"/>
      <c r="X98" s="631"/>
      <c r="Y98" s="631"/>
      <c r="Z98" s="631"/>
      <c r="AA98" s="631"/>
      <c r="AB98" s="631"/>
      <c r="AC98" s="631"/>
      <c r="AD98" s="631"/>
      <c r="AE98" s="631"/>
      <c r="AF98" s="631"/>
      <c r="AG98" s="648"/>
      <c r="AH98" s="282">
        <f t="shared" si="35"/>
        <v>0</v>
      </c>
    </row>
    <row r="99" spans="1:34" ht="26.1" customHeight="1">
      <c r="A99" s="1038"/>
      <c r="B99" s="647"/>
      <c r="C99" s="624"/>
      <c r="D99" s="630"/>
      <c r="E99" s="631"/>
      <c r="F99" s="631"/>
      <c r="G99" s="631"/>
      <c r="H99" s="631"/>
      <c r="I99" s="631"/>
      <c r="J99" s="631"/>
      <c r="K99" s="631"/>
      <c r="L99" s="631"/>
      <c r="M99" s="631"/>
      <c r="N99" s="631"/>
      <c r="O99" s="631"/>
      <c r="P99" s="631"/>
      <c r="Q99" s="631"/>
      <c r="R99" s="631"/>
      <c r="S99" s="631"/>
      <c r="T99" s="631"/>
      <c r="U99" s="631"/>
      <c r="V99" s="631"/>
      <c r="W99" s="648"/>
      <c r="X99" s="631"/>
      <c r="Y99" s="631"/>
      <c r="Z99" s="631"/>
      <c r="AA99" s="631"/>
      <c r="AB99" s="631"/>
      <c r="AC99" s="631"/>
      <c r="AD99" s="631"/>
      <c r="AE99" s="631"/>
      <c r="AF99" s="631"/>
      <c r="AG99" s="648"/>
      <c r="AH99" s="282">
        <f t="shared" si="35"/>
        <v>0</v>
      </c>
    </row>
    <row r="100" spans="1:34" ht="26.1" customHeight="1">
      <c r="A100" s="1038"/>
      <c r="B100" s="647"/>
      <c r="C100" s="624"/>
      <c r="D100" s="630"/>
      <c r="E100" s="631"/>
      <c r="F100" s="631"/>
      <c r="G100" s="631"/>
      <c r="H100" s="631"/>
      <c r="I100" s="631"/>
      <c r="J100" s="631"/>
      <c r="K100" s="631"/>
      <c r="L100" s="631"/>
      <c r="M100" s="631"/>
      <c r="N100" s="631"/>
      <c r="O100" s="631"/>
      <c r="P100" s="631"/>
      <c r="Q100" s="631"/>
      <c r="R100" s="631"/>
      <c r="S100" s="631"/>
      <c r="T100" s="631"/>
      <c r="U100" s="631"/>
      <c r="V100" s="631"/>
      <c r="W100" s="648"/>
      <c r="X100" s="631"/>
      <c r="Y100" s="631"/>
      <c r="Z100" s="631"/>
      <c r="AA100" s="631"/>
      <c r="AB100" s="631"/>
      <c r="AC100" s="631"/>
      <c r="AD100" s="631"/>
      <c r="AE100" s="631"/>
      <c r="AF100" s="631"/>
      <c r="AG100" s="648"/>
      <c r="AH100" s="282">
        <f t="shared" si="35"/>
        <v>0</v>
      </c>
    </row>
    <row r="101" spans="1:34" ht="26.1" customHeight="1">
      <c r="A101" s="1038"/>
      <c r="B101" s="647"/>
      <c r="C101" s="624"/>
      <c r="D101" s="630"/>
      <c r="E101" s="631"/>
      <c r="F101" s="631"/>
      <c r="G101" s="631"/>
      <c r="H101" s="631"/>
      <c r="I101" s="631"/>
      <c r="J101" s="631"/>
      <c r="K101" s="631"/>
      <c r="L101" s="631"/>
      <c r="M101" s="631"/>
      <c r="N101" s="631"/>
      <c r="O101" s="631"/>
      <c r="P101" s="631"/>
      <c r="Q101" s="631"/>
      <c r="R101" s="631"/>
      <c r="S101" s="631"/>
      <c r="T101" s="631"/>
      <c r="U101" s="631"/>
      <c r="V101" s="631"/>
      <c r="W101" s="648"/>
      <c r="X101" s="631"/>
      <c r="Y101" s="631"/>
      <c r="Z101" s="631"/>
      <c r="AA101" s="631"/>
      <c r="AB101" s="631"/>
      <c r="AC101" s="631"/>
      <c r="AD101" s="631"/>
      <c r="AE101" s="631"/>
      <c r="AF101" s="631"/>
      <c r="AG101" s="648"/>
      <c r="AH101" s="282">
        <f t="shared" si="35"/>
        <v>0</v>
      </c>
    </row>
    <row r="102" spans="1:34" ht="26.1" customHeight="1">
      <c r="A102" s="1038"/>
      <c r="B102" s="647"/>
      <c r="C102" s="624"/>
      <c r="D102" s="630"/>
      <c r="E102" s="631"/>
      <c r="F102" s="631"/>
      <c r="G102" s="631"/>
      <c r="H102" s="631"/>
      <c r="I102" s="631"/>
      <c r="J102" s="631"/>
      <c r="K102" s="631"/>
      <c r="L102" s="631"/>
      <c r="M102" s="631"/>
      <c r="N102" s="631"/>
      <c r="O102" s="631"/>
      <c r="P102" s="631"/>
      <c r="Q102" s="631"/>
      <c r="R102" s="631"/>
      <c r="S102" s="631"/>
      <c r="T102" s="631"/>
      <c r="U102" s="631"/>
      <c r="V102" s="631"/>
      <c r="W102" s="648"/>
      <c r="X102" s="631"/>
      <c r="Y102" s="631"/>
      <c r="Z102" s="631"/>
      <c r="AA102" s="631"/>
      <c r="AB102" s="631"/>
      <c r="AC102" s="631"/>
      <c r="AD102" s="631"/>
      <c r="AE102" s="631"/>
      <c r="AF102" s="631"/>
      <c r="AG102" s="648"/>
      <c r="AH102" s="282">
        <f t="shared" si="35"/>
        <v>0</v>
      </c>
    </row>
    <row r="103" spans="1:34" ht="26.1" customHeight="1">
      <c r="A103" s="1038"/>
      <c r="B103" s="647"/>
      <c r="C103" s="624"/>
      <c r="D103" s="630"/>
      <c r="E103" s="631"/>
      <c r="F103" s="631"/>
      <c r="G103" s="631"/>
      <c r="H103" s="631"/>
      <c r="I103" s="631"/>
      <c r="J103" s="631"/>
      <c r="K103" s="631"/>
      <c r="L103" s="631"/>
      <c r="M103" s="631"/>
      <c r="N103" s="631"/>
      <c r="O103" s="631"/>
      <c r="P103" s="631"/>
      <c r="Q103" s="631"/>
      <c r="R103" s="631"/>
      <c r="S103" s="631"/>
      <c r="T103" s="631"/>
      <c r="U103" s="631"/>
      <c r="V103" s="631"/>
      <c r="W103" s="648"/>
      <c r="X103" s="631"/>
      <c r="Y103" s="631"/>
      <c r="Z103" s="631"/>
      <c r="AA103" s="631"/>
      <c r="AB103" s="631"/>
      <c r="AC103" s="631"/>
      <c r="AD103" s="631"/>
      <c r="AE103" s="631"/>
      <c r="AF103" s="631"/>
      <c r="AG103" s="648"/>
      <c r="AH103" s="282">
        <f t="shared" si="35"/>
        <v>0</v>
      </c>
    </row>
    <row r="104" spans="1:34" ht="26.1" customHeight="1">
      <c r="A104" s="1038"/>
      <c r="B104" s="647"/>
      <c r="C104" s="624"/>
      <c r="D104" s="630"/>
      <c r="E104" s="631"/>
      <c r="F104" s="631"/>
      <c r="G104" s="631"/>
      <c r="H104" s="631"/>
      <c r="I104" s="631"/>
      <c r="J104" s="631"/>
      <c r="K104" s="631"/>
      <c r="L104" s="631"/>
      <c r="M104" s="631"/>
      <c r="N104" s="631"/>
      <c r="O104" s="631"/>
      <c r="P104" s="631"/>
      <c r="Q104" s="631"/>
      <c r="R104" s="631"/>
      <c r="S104" s="631"/>
      <c r="T104" s="631"/>
      <c r="U104" s="631"/>
      <c r="V104" s="631"/>
      <c r="W104" s="648"/>
      <c r="X104" s="631"/>
      <c r="Y104" s="631"/>
      <c r="Z104" s="631"/>
      <c r="AA104" s="631"/>
      <c r="AB104" s="631"/>
      <c r="AC104" s="631"/>
      <c r="AD104" s="631"/>
      <c r="AE104" s="631"/>
      <c r="AF104" s="631"/>
      <c r="AG104" s="648"/>
      <c r="AH104" s="282">
        <f t="shared" si="35"/>
        <v>0</v>
      </c>
    </row>
    <row r="105" spans="1:34" ht="26.1" customHeight="1">
      <c r="A105" s="1038"/>
      <c r="B105" s="647"/>
      <c r="C105" s="624"/>
      <c r="D105" s="630"/>
      <c r="E105" s="631"/>
      <c r="F105" s="631"/>
      <c r="G105" s="631"/>
      <c r="H105" s="631"/>
      <c r="I105" s="631"/>
      <c r="J105" s="631"/>
      <c r="K105" s="631"/>
      <c r="L105" s="631"/>
      <c r="M105" s="631"/>
      <c r="N105" s="631"/>
      <c r="O105" s="631"/>
      <c r="P105" s="631"/>
      <c r="Q105" s="631"/>
      <c r="R105" s="631"/>
      <c r="S105" s="631"/>
      <c r="T105" s="631"/>
      <c r="U105" s="631"/>
      <c r="V105" s="631"/>
      <c r="W105" s="648"/>
      <c r="X105" s="631"/>
      <c r="Y105" s="631"/>
      <c r="Z105" s="631"/>
      <c r="AA105" s="631"/>
      <c r="AB105" s="631"/>
      <c r="AC105" s="631"/>
      <c r="AD105" s="631"/>
      <c r="AE105" s="631"/>
      <c r="AF105" s="631"/>
      <c r="AG105" s="648"/>
      <c r="AH105" s="282">
        <f t="shared" si="35"/>
        <v>0</v>
      </c>
    </row>
    <row r="106" spans="1:34" ht="26.1" customHeight="1">
      <c r="A106" s="1038"/>
      <c r="B106" s="647"/>
      <c r="C106" s="624"/>
      <c r="D106" s="630"/>
      <c r="E106" s="631"/>
      <c r="F106" s="631"/>
      <c r="G106" s="631"/>
      <c r="H106" s="631"/>
      <c r="I106" s="631"/>
      <c r="J106" s="631"/>
      <c r="K106" s="631"/>
      <c r="L106" s="631"/>
      <c r="M106" s="631"/>
      <c r="N106" s="631"/>
      <c r="O106" s="631"/>
      <c r="P106" s="631"/>
      <c r="Q106" s="631"/>
      <c r="R106" s="631"/>
      <c r="S106" s="631"/>
      <c r="T106" s="631"/>
      <c r="U106" s="631"/>
      <c r="V106" s="631"/>
      <c r="W106" s="648"/>
      <c r="X106" s="631"/>
      <c r="Y106" s="631"/>
      <c r="Z106" s="631"/>
      <c r="AA106" s="631"/>
      <c r="AB106" s="631"/>
      <c r="AC106" s="631"/>
      <c r="AD106" s="631"/>
      <c r="AE106" s="631"/>
      <c r="AF106" s="631"/>
      <c r="AG106" s="648"/>
      <c r="AH106" s="282">
        <f t="shared" si="28"/>
        <v>0</v>
      </c>
    </row>
    <row r="107" spans="1:34" ht="26.1" customHeight="1">
      <c r="A107" s="1038"/>
      <c r="B107" s="647"/>
      <c r="C107" s="624"/>
      <c r="D107" s="630"/>
      <c r="E107" s="631"/>
      <c r="F107" s="631"/>
      <c r="G107" s="631"/>
      <c r="H107" s="631"/>
      <c r="I107" s="631"/>
      <c r="J107" s="631"/>
      <c r="K107" s="631"/>
      <c r="L107" s="631"/>
      <c r="M107" s="631"/>
      <c r="N107" s="631"/>
      <c r="O107" s="631"/>
      <c r="P107" s="631"/>
      <c r="Q107" s="631"/>
      <c r="R107" s="631"/>
      <c r="S107" s="631"/>
      <c r="T107" s="631"/>
      <c r="U107" s="631"/>
      <c r="V107" s="631"/>
      <c r="W107" s="648"/>
      <c r="X107" s="631"/>
      <c r="Y107" s="631"/>
      <c r="Z107" s="631"/>
      <c r="AA107" s="631"/>
      <c r="AB107" s="631"/>
      <c r="AC107" s="631"/>
      <c r="AD107" s="631"/>
      <c r="AE107" s="631"/>
      <c r="AF107" s="631"/>
      <c r="AG107" s="648"/>
      <c r="AH107" s="282">
        <f t="shared" si="28"/>
        <v>0</v>
      </c>
    </row>
    <row r="108" spans="1:34" ht="26.1" customHeight="1">
      <c r="A108" s="1038"/>
      <c r="B108" s="647"/>
      <c r="C108" s="624"/>
      <c r="D108" s="630"/>
      <c r="E108" s="631"/>
      <c r="F108" s="631"/>
      <c r="G108" s="631"/>
      <c r="H108" s="631"/>
      <c r="I108" s="631"/>
      <c r="J108" s="631"/>
      <c r="K108" s="631"/>
      <c r="L108" s="631"/>
      <c r="M108" s="631"/>
      <c r="N108" s="631"/>
      <c r="O108" s="631"/>
      <c r="P108" s="631"/>
      <c r="Q108" s="631"/>
      <c r="R108" s="631"/>
      <c r="S108" s="631"/>
      <c r="T108" s="631"/>
      <c r="U108" s="631"/>
      <c r="V108" s="631"/>
      <c r="W108" s="648"/>
      <c r="X108" s="631"/>
      <c r="Y108" s="631"/>
      <c r="Z108" s="631"/>
      <c r="AA108" s="631"/>
      <c r="AB108" s="631"/>
      <c r="AC108" s="631"/>
      <c r="AD108" s="631"/>
      <c r="AE108" s="631"/>
      <c r="AF108" s="631"/>
      <c r="AG108" s="648"/>
      <c r="AH108" s="282">
        <f t="shared" si="28"/>
        <v>0</v>
      </c>
    </row>
    <row r="109" spans="1:34" ht="26.1" customHeight="1">
      <c r="A109" s="1038"/>
      <c r="B109" s="647"/>
      <c r="C109" s="624"/>
      <c r="D109" s="630"/>
      <c r="E109" s="631"/>
      <c r="F109" s="631"/>
      <c r="G109" s="631"/>
      <c r="H109" s="631"/>
      <c r="I109" s="631"/>
      <c r="J109" s="631"/>
      <c r="K109" s="631"/>
      <c r="L109" s="631"/>
      <c r="M109" s="631"/>
      <c r="N109" s="631"/>
      <c r="O109" s="631"/>
      <c r="P109" s="631"/>
      <c r="Q109" s="631"/>
      <c r="R109" s="631"/>
      <c r="S109" s="631"/>
      <c r="T109" s="631"/>
      <c r="U109" s="631"/>
      <c r="V109" s="631"/>
      <c r="W109" s="648"/>
      <c r="X109" s="631"/>
      <c r="Y109" s="631"/>
      <c r="Z109" s="631"/>
      <c r="AA109" s="631"/>
      <c r="AB109" s="631"/>
      <c r="AC109" s="631"/>
      <c r="AD109" s="631"/>
      <c r="AE109" s="631"/>
      <c r="AF109" s="631"/>
      <c r="AG109" s="648"/>
      <c r="AH109" s="282">
        <f t="shared" si="28"/>
        <v>0</v>
      </c>
    </row>
    <row r="110" spans="1:34" ht="26.1" customHeight="1">
      <c r="A110" s="1038"/>
      <c r="B110" s="647"/>
      <c r="C110" s="624"/>
      <c r="D110" s="630"/>
      <c r="E110" s="631"/>
      <c r="F110" s="631"/>
      <c r="G110" s="631"/>
      <c r="H110" s="631"/>
      <c r="I110" s="631"/>
      <c r="J110" s="631"/>
      <c r="K110" s="631"/>
      <c r="L110" s="631"/>
      <c r="M110" s="631"/>
      <c r="N110" s="631"/>
      <c r="O110" s="631"/>
      <c r="P110" s="631"/>
      <c r="Q110" s="631"/>
      <c r="R110" s="631"/>
      <c r="S110" s="631"/>
      <c r="T110" s="631"/>
      <c r="U110" s="631"/>
      <c r="V110" s="631"/>
      <c r="W110" s="648"/>
      <c r="X110" s="631"/>
      <c r="Y110" s="631"/>
      <c r="Z110" s="631"/>
      <c r="AA110" s="631"/>
      <c r="AB110" s="631"/>
      <c r="AC110" s="631"/>
      <c r="AD110" s="631"/>
      <c r="AE110" s="631"/>
      <c r="AF110" s="631"/>
      <c r="AG110" s="648"/>
      <c r="AH110" s="282">
        <f t="shared" ref="AH110" si="36">SUM(D110:AG110)</f>
        <v>0</v>
      </c>
    </row>
    <row r="111" spans="1:34" ht="26.1" customHeight="1">
      <c r="A111" s="1038"/>
      <c r="B111" s="651"/>
      <c r="C111" s="629"/>
      <c r="D111" s="630"/>
      <c r="E111" s="631"/>
      <c r="F111" s="631"/>
      <c r="G111" s="631"/>
      <c r="H111" s="631"/>
      <c r="I111" s="631"/>
      <c r="J111" s="631"/>
      <c r="K111" s="631"/>
      <c r="L111" s="631"/>
      <c r="M111" s="631"/>
      <c r="N111" s="631"/>
      <c r="O111" s="631"/>
      <c r="P111" s="631"/>
      <c r="Q111" s="631"/>
      <c r="R111" s="631"/>
      <c r="S111" s="631"/>
      <c r="T111" s="631"/>
      <c r="U111" s="631"/>
      <c r="V111" s="631"/>
      <c r="W111" s="648"/>
      <c r="X111" s="631"/>
      <c r="Y111" s="631"/>
      <c r="Z111" s="631"/>
      <c r="AA111" s="631"/>
      <c r="AB111" s="631"/>
      <c r="AC111" s="631"/>
      <c r="AD111" s="631"/>
      <c r="AE111" s="631"/>
      <c r="AF111" s="631"/>
      <c r="AG111" s="648"/>
      <c r="AH111" s="282">
        <f t="shared" si="28"/>
        <v>0</v>
      </c>
    </row>
    <row r="112" spans="1:34" ht="26.1" customHeight="1">
      <c r="A112" s="1038"/>
      <c r="B112" s="647"/>
      <c r="C112" s="624"/>
      <c r="D112" s="630"/>
      <c r="E112" s="631"/>
      <c r="F112" s="631"/>
      <c r="G112" s="631"/>
      <c r="H112" s="631"/>
      <c r="I112" s="631"/>
      <c r="J112" s="631"/>
      <c r="K112" s="631"/>
      <c r="L112" s="631"/>
      <c r="M112" s="631"/>
      <c r="N112" s="631"/>
      <c r="O112" s="631"/>
      <c r="P112" s="631"/>
      <c r="Q112" s="631"/>
      <c r="R112" s="631"/>
      <c r="S112" s="631"/>
      <c r="T112" s="631"/>
      <c r="U112" s="631"/>
      <c r="V112" s="631"/>
      <c r="W112" s="648"/>
      <c r="X112" s="631"/>
      <c r="Y112" s="631"/>
      <c r="Z112" s="631"/>
      <c r="AA112" s="631"/>
      <c r="AB112" s="631"/>
      <c r="AC112" s="631"/>
      <c r="AD112" s="631"/>
      <c r="AE112" s="631"/>
      <c r="AF112" s="631"/>
      <c r="AG112" s="648"/>
      <c r="AH112" s="282">
        <f t="shared" si="28"/>
        <v>0</v>
      </c>
    </row>
    <row r="113" spans="1:56" ht="26.1" customHeight="1">
      <c r="A113" s="1038"/>
      <c r="B113" s="652"/>
      <c r="C113" s="653"/>
      <c r="D113" s="630"/>
      <c r="E113" s="631"/>
      <c r="F113" s="631"/>
      <c r="G113" s="631"/>
      <c r="H113" s="631"/>
      <c r="I113" s="631"/>
      <c r="J113" s="631"/>
      <c r="K113" s="631"/>
      <c r="L113" s="631"/>
      <c r="M113" s="631"/>
      <c r="N113" s="631"/>
      <c r="O113" s="631"/>
      <c r="P113" s="631"/>
      <c r="Q113" s="631"/>
      <c r="R113" s="631"/>
      <c r="S113" s="631"/>
      <c r="T113" s="631"/>
      <c r="U113" s="631"/>
      <c r="V113" s="631"/>
      <c r="W113" s="648"/>
      <c r="X113" s="631"/>
      <c r="Y113" s="631"/>
      <c r="Z113" s="631"/>
      <c r="AA113" s="631"/>
      <c r="AB113" s="631"/>
      <c r="AC113" s="631"/>
      <c r="AD113" s="631"/>
      <c r="AE113" s="631"/>
      <c r="AF113" s="631"/>
      <c r="AG113" s="648"/>
      <c r="AH113" s="282">
        <f t="shared" si="28"/>
        <v>0</v>
      </c>
    </row>
    <row r="114" spans="1:56" ht="26.1" customHeight="1">
      <c r="A114" s="1039"/>
      <c r="B114" s="654"/>
      <c r="C114" s="655"/>
      <c r="D114" s="639"/>
      <c r="E114" s="640"/>
      <c r="F114" s="640"/>
      <c r="G114" s="640"/>
      <c r="H114" s="640"/>
      <c r="I114" s="640"/>
      <c r="J114" s="640"/>
      <c r="K114" s="640"/>
      <c r="L114" s="640"/>
      <c r="M114" s="640"/>
      <c r="N114" s="640"/>
      <c r="O114" s="640"/>
      <c r="P114" s="640"/>
      <c r="Q114" s="640"/>
      <c r="R114" s="640"/>
      <c r="S114" s="640"/>
      <c r="T114" s="640"/>
      <c r="U114" s="640"/>
      <c r="V114" s="640"/>
      <c r="W114" s="656"/>
      <c r="X114" s="640"/>
      <c r="Y114" s="640"/>
      <c r="Z114" s="640"/>
      <c r="AA114" s="640"/>
      <c r="AB114" s="640"/>
      <c r="AC114" s="640"/>
      <c r="AD114" s="640"/>
      <c r="AE114" s="640"/>
      <c r="AF114" s="640"/>
      <c r="AG114" s="656"/>
      <c r="AH114" s="291">
        <f t="shared" si="28"/>
        <v>0</v>
      </c>
    </row>
    <row r="115" spans="1:56" ht="26.1" customHeight="1" thickBot="1">
      <c r="A115" s="1030" t="s">
        <v>193</v>
      </c>
      <c r="B115" s="1031"/>
      <c r="C115" s="292"/>
      <c r="D115" s="285">
        <f>SUM(D82:D114)</f>
        <v>0</v>
      </c>
      <c r="E115" s="286">
        <f t="shared" ref="E115:AG115" si="37">SUM(E82:E114)</f>
        <v>0</v>
      </c>
      <c r="F115" s="286">
        <f t="shared" si="37"/>
        <v>0</v>
      </c>
      <c r="G115" s="286">
        <f t="shared" si="37"/>
        <v>0</v>
      </c>
      <c r="H115" s="286">
        <f t="shared" si="37"/>
        <v>0</v>
      </c>
      <c r="I115" s="286">
        <f t="shared" si="37"/>
        <v>0</v>
      </c>
      <c r="J115" s="286">
        <f t="shared" si="37"/>
        <v>0</v>
      </c>
      <c r="K115" s="286">
        <f t="shared" si="37"/>
        <v>0</v>
      </c>
      <c r="L115" s="286">
        <f t="shared" si="37"/>
        <v>0</v>
      </c>
      <c r="M115" s="286">
        <f t="shared" si="37"/>
        <v>0</v>
      </c>
      <c r="N115" s="286">
        <f t="shared" si="37"/>
        <v>0</v>
      </c>
      <c r="O115" s="286">
        <f t="shared" si="37"/>
        <v>0</v>
      </c>
      <c r="P115" s="286">
        <f t="shared" si="37"/>
        <v>0</v>
      </c>
      <c r="Q115" s="286">
        <f t="shared" si="37"/>
        <v>0</v>
      </c>
      <c r="R115" s="286">
        <f t="shared" si="37"/>
        <v>0</v>
      </c>
      <c r="S115" s="286">
        <f t="shared" si="37"/>
        <v>0</v>
      </c>
      <c r="T115" s="286">
        <f t="shared" si="37"/>
        <v>0</v>
      </c>
      <c r="U115" s="286">
        <f t="shared" si="37"/>
        <v>0</v>
      </c>
      <c r="V115" s="286">
        <f t="shared" si="37"/>
        <v>0</v>
      </c>
      <c r="W115" s="308">
        <f t="shared" si="37"/>
        <v>0</v>
      </c>
      <c r="X115" s="286">
        <f t="shared" si="37"/>
        <v>0</v>
      </c>
      <c r="Y115" s="286">
        <f t="shared" si="37"/>
        <v>0</v>
      </c>
      <c r="Z115" s="286">
        <f t="shared" si="37"/>
        <v>0</v>
      </c>
      <c r="AA115" s="286">
        <f t="shared" si="37"/>
        <v>0</v>
      </c>
      <c r="AB115" s="286">
        <f t="shared" si="37"/>
        <v>0</v>
      </c>
      <c r="AC115" s="286">
        <f t="shared" si="37"/>
        <v>0</v>
      </c>
      <c r="AD115" s="286">
        <f t="shared" si="37"/>
        <v>0</v>
      </c>
      <c r="AE115" s="286">
        <f t="shared" si="37"/>
        <v>0</v>
      </c>
      <c r="AF115" s="286">
        <f t="shared" si="37"/>
        <v>0</v>
      </c>
      <c r="AG115" s="309">
        <f t="shared" si="37"/>
        <v>0</v>
      </c>
      <c r="AH115" s="288">
        <f t="shared" si="28"/>
        <v>0</v>
      </c>
      <c r="AI115" s="289"/>
    </row>
    <row r="116" spans="1:56" ht="26.1" customHeight="1">
      <c r="A116" s="1032" t="s">
        <v>196</v>
      </c>
      <c r="B116" s="665"/>
      <c r="C116" s="643"/>
      <c r="D116" s="666"/>
      <c r="E116" s="667"/>
      <c r="F116" s="667"/>
      <c r="G116" s="667"/>
      <c r="H116" s="667"/>
      <c r="I116" s="667"/>
      <c r="J116" s="667"/>
      <c r="K116" s="667"/>
      <c r="L116" s="667"/>
      <c r="M116" s="667"/>
      <c r="N116" s="667"/>
      <c r="O116" s="667"/>
      <c r="P116" s="667"/>
      <c r="Q116" s="667"/>
      <c r="R116" s="667"/>
      <c r="S116" s="667"/>
      <c r="T116" s="667"/>
      <c r="U116" s="667"/>
      <c r="V116" s="667"/>
      <c r="W116" s="668"/>
      <c r="X116" s="667"/>
      <c r="Y116" s="667"/>
      <c r="Z116" s="667"/>
      <c r="AA116" s="667"/>
      <c r="AB116" s="667"/>
      <c r="AC116" s="667"/>
      <c r="AD116" s="667"/>
      <c r="AE116" s="667"/>
      <c r="AF116" s="667"/>
      <c r="AG116" s="668"/>
      <c r="AH116" s="290">
        <f t="shared" si="28"/>
        <v>0</v>
      </c>
      <c r="AI116" s="235"/>
      <c r="AJ116" s="235"/>
      <c r="AK116" s="235"/>
      <c r="AL116" s="235"/>
      <c r="AM116" s="235"/>
      <c r="AN116" s="235"/>
      <c r="AO116" s="235"/>
      <c r="AP116" s="235"/>
      <c r="AQ116" s="235"/>
      <c r="AR116" s="235"/>
      <c r="AS116" s="235"/>
      <c r="AT116" s="235"/>
      <c r="AU116" s="235"/>
      <c r="AV116" s="235"/>
      <c r="AW116" s="235"/>
      <c r="AX116" s="235"/>
      <c r="AY116" s="235"/>
      <c r="AZ116" s="235"/>
      <c r="BA116" s="235"/>
      <c r="BB116" s="235"/>
      <c r="BC116" s="235"/>
      <c r="BD116" s="235"/>
    </row>
    <row r="117" spans="1:56" ht="26.1" customHeight="1">
      <c r="A117" s="1033"/>
      <c r="B117" s="669"/>
      <c r="C117" s="655"/>
      <c r="D117" s="670"/>
      <c r="E117" s="671"/>
      <c r="F117" s="671"/>
      <c r="G117" s="671"/>
      <c r="H117" s="671"/>
      <c r="I117" s="671"/>
      <c r="J117" s="671"/>
      <c r="K117" s="671"/>
      <c r="L117" s="671"/>
      <c r="M117" s="671"/>
      <c r="N117" s="671"/>
      <c r="O117" s="671"/>
      <c r="P117" s="671"/>
      <c r="Q117" s="671"/>
      <c r="R117" s="671"/>
      <c r="S117" s="671"/>
      <c r="T117" s="671"/>
      <c r="U117" s="671"/>
      <c r="V117" s="671"/>
      <c r="W117" s="672"/>
      <c r="X117" s="671"/>
      <c r="Y117" s="671"/>
      <c r="Z117" s="671"/>
      <c r="AA117" s="671"/>
      <c r="AB117" s="671"/>
      <c r="AC117" s="671"/>
      <c r="AD117" s="671"/>
      <c r="AE117" s="671"/>
      <c r="AF117" s="671"/>
      <c r="AG117" s="672"/>
      <c r="AH117" s="291">
        <f t="shared" si="28"/>
        <v>0</v>
      </c>
      <c r="AI117" s="235"/>
      <c r="AJ117" s="235"/>
      <c r="AK117" s="235"/>
      <c r="AL117" s="235"/>
      <c r="AM117" s="235"/>
      <c r="AN117" s="235"/>
      <c r="AO117" s="235"/>
      <c r="AP117" s="235"/>
      <c r="AQ117" s="235"/>
      <c r="AR117" s="235"/>
      <c r="AS117" s="235"/>
      <c r="AT117" s="235"/>
      <c r="AU117" s="235"/>
      <c r="AV117" s="235"/>
      <c r="AW117" s="235"/>
      <c r="AX117" s="235"/>
      <c r="AY117" s="235"/>
      <c r="AZ117" s="235"/>
      <c r="BA117" s="235"/>
      <c r="BB117" s="235"/>
      <c r="BC117" s="235"/>
      <c r="BD117" s="235"/>
    </row>
    <row r="118" spans="1:56" ht="26.1" customHeight="1" thickBot="1">
      <c r="A118" s="1018" t="s">
        <v>197</v>
      </c>
      <c r="B118" s="1019"/>
      <c r="C118" s="295"/>
      <c r="D118" s="296">
        <f>SUM(D116:D117)</f>
        <v>0</v>
      </c>
      <c r="E118" s="297">
        <f t="shared" ref="E118:AG118" si="38">SUM(E116:E117)</f>
        <v>0</v>
      </c>
      <c r="F118" s="297">
        <f t="shared" si="38"/>
        <v>0</v>
      </c>
      <c r="G118" s="297">
        <f t="shared" si="38"/>
        <v>0</v>
      </c>
      <c r="H118" s="297">
        <f t="shared" si="38"/>
        <v>0</v>
      </c>
      <c r="I118" s="297">
        <f t="shared" si="38"/>
        <v>0</v>
      </c>
      <c r="J118" s="297">
        <f t="shared" si="38"/>
        <v>0</v>
      </c>
      <c r="K118" s="297">
        <f t="shared" si="38"/>
        <v>0</v>
      </c>
      <c r="L118" s="297">
        <f t="shared" si="38"/>
        <v>0</v>
      </c>
      <c r="M118" s="297">
        <f t="shared" si="38"/>
        <v>0</v>
      </c>
      <c r="N118" s="297">
        <f t="shared" si="38"/>
        <v>0</v>
      </c>
      <c r="O118" s="297">
        <f t="shared" si="38"/>
        <v>0</v>
      </c>
      <c r="P118" s="297">
        <f t="shared" si="38"/>
        <v>0</v>
      </c>
      <c r="Q118" s="297">
        <f t="shared" si="38"/>
        <v>0</v>
      </c>
      <c r="R118" s="297">
        <f t="shared" si="38"/>
        <v>0</v>
      </c>
      <c r="S118" s="297">
        <f t="shared" si="38"/>
        <v>0</v>
      </c>
      <c r="T118" s="297">
        <f t="shared" si="38"/>
        <v>0</v>
      </c>
      <c r="U118" s="297">
        <f t="shared" si="38"/>
        <v>0</v>
      </c>
      <c r="V118" s="297">
        <f t="shared" si="38"/>
        <v>0</v>
      </c>
      <c r="W118" s="298">
        <f t="shared" si="38"/>
        <v>0</v>
      </c>
      <c r="X118" s="297">
        <f t="shared" si="38"/>
        <v>0</v>
      </c>
      <c r="Y118" s="297">
        <f t="shared" si="38"/>
        <v>0</v>
      </c>
      <c r="Z118" s="297">
        <f t="shared" si="38"/>
        <v>0</v>
      </c>
      <c r="AA118" s="297">
        <f t="shared" si="38"/>
        <v>0</v>
      </c>
      <c r="AB118" s="297">
        <f t="shared" si="38"/>
        <v>0</v>
      </c>
      <c r="AC118" s="297">
        <f t="shared" si="38"/>
        <v>0</v>
      </c>
      <c r="AD118" s="297">
        <f t="shared" si="38"/>
        <v>0</v>
      </c>
      <c r="AE118" s="297">
        <f t="shared" si="38"/>
        <v>0</v>
      </c>
      <c r="AF118" s="297">
        <f t="shared" si="38"/>
        <v>0</v>
      </c>
      <c r="AG118" s="298">
        <f t="shared" si="38"/>
        <v>0</v>
      </c>
      <c r="AH118" s="288">
        <f>SUM(D118:AG118)</f>
        <v>0</v>
      </c>
      <c r="AI118" s="235"/>
      <c r="AJ118" s="235"/>
      <c r="AK118" s="235"/>
      <c r="AL118" s="235"/>
      <c r="AM118" s="235"/>
      <c r="AN118" s="235"/>
      <c r="AO118" s="235"/>
      <c r="AP118" s="235"/>
      <c r="AQ118" s="235"/>
      <c r="AR118" s="235"/>
      <c r="AS118" s="235"/>
      <c r="AT118" s="235"/>
      <c r="AU118" s="235"/>
      <c r="AV118" s="235"/>
      <c r="AW118" s="235"/>
      <c r="AX118" s="235"/>
      <c r="AY118" s="235"/>
      <c r="AZ118" s="235"/>
      <c r="BA118" s="235"/>
      <c r="BB118" s="235"/>
      <c r="BC118" s="235"/>
      <c r="BD118" s="235"/>
    </row>
    <row r="119" spans="1:56" ht="26.1" customHeight="1" thickBot="1">
      <c r="A119" s="1020" t="s">
        <v>198</v>
      </c>
      <c r="B119" s="1021"/>
      <c r="C119" s="300"/>
      <c r="D119" s="301">
        <f>D43+D81+D115+D118</f>
        <v>0</v>
      </c>
      <c r="E119" s="302">
        <f>E43+E81+E115+E118</f>
        <v>0</v>
      </c>
      <c r="F119" s="302">
        <f t="shared" ref="F119:V119" si="39">F43+F81+F115+F118</f>
        <v>0</v>
      </c>
      <c r="G119" s="302">
        <f t="shared" si="39"/>
        <v>0</v>
      </c>
      <c r="H119" s="302">
        <f t="shared" si="39"/>
        <v>0</v>
      </c>
      <c r="I119" s="302">
        <f t="shared" si="39"/>
        <v>0</v>
      </c>
      <c r="J119" s="302">
        <f t="shared" si="39"/>
        <v>0</v>
      </c>
      <c r="K119" s="302">
        <f t="shared" si="39"/>
        <v>0</v>
      </c>
      <c r="L119" s="302">
        <f t="shared" si="39"/>
        <v>0</v>
      </c>
      <c r="M119" s="302">
        <f t="shared" si="39"/>
        <v>0</v>
      </c>
      <c r="N119" s="302">
        <f t="shared" si="39"/>
        <v>0</v>
      </c>
      <c r="O119" s="302">
        <f t="shared" si="39"/>
        <v>0</v>
      </c>
      <c r="P119" s="302">
        <f t="shared" si="39"/>
        <v>0</v>
      </c>
      <c r="Q119" s="302">
        <f t="shared" si="39"/>
        <v>0</v>
      </c>
      <c r="R119" s="302">
        <f t="shared" si="39"/>
        <v>0</v>
      </c>
      <c r="S119" s="302">
        <f t="shared" si="39"/>
        <v>0</v>
      </c>
      <c r="T119" s="302">
        <f t="shared" si="39"/>
        <v>0</v>
      </c>
      <c r="U119" s="302">
        <f t="shared" si="39"/>
        <v>0</v>
      </c>
      <c r="V119" s="302">
        <f t="shared" si="39"/>
        <v>0</v>
      </c>
      <c r="W119" s="310">
        <f>W43+W81+W115+W118</f>
        <v>0</v>
      </c>
      <c r="X119" s="302">
        <f t="shared" ref="X119:AG119" si="40">X43+X81+X115+X118</f>
        <v>0</v>
      </c>
      <c r="Y119" s="302">
        <f t="shared" si="40"/>
        <v>0</v>
      </c>
      <c r="Z119" s="302">
        <f t="shared" si="40"/>
        <v>0</v>
      </c>
      <c r="AA119" s="302">
        <f t="shared" si="40"/>
        <v>0</v>
      </c>
      <c r="AB119" s="302">
        <f t="shared" si="40"/>
        <v>0</v>
      </c>
      <c r="AC119" s="302">
        <f t="shared" si="40"/>
        <v>0</v>
      </c>
      <c r="AD119" s="302">
        <f t="shared" si="40"/>
        <v>0</v>
      </c>
      <c r="AE119" s="302">
        <f t="shared" si="40"/>
        <v>0</v>
      </c>
      <c r="AF119" s="302">
        <f t="shared" si="40"/>
        <v>0</v>
      </c>
      <c r="AG119" s="311">
        <f t="shared" si="40"/>
        <v>0</v>
      </c>
      <c r="AH119" s="304">
        <f>SUM(D119:AG119)</f>
        <v>0</v>
      </c>
      <c r="AI119" s="289"/>
    </row>
    <row r="120" spans="1:56" s="307" customFormat="1" ht="18" customHeight="1">
      <c r="A120" s="305"/>
      <c r="B120" s="306" t="s">
        <v>199</v>
      </c>
      <c r="C120" s="305"/>
    </row>
    <row r="121" spans="1:56" s="307" customFormat="1" ht="18" customHeight="1">
      <c r="B121" s="233" t="s">
        <v>200</v>
      </c>
      <c r="C121" s="305"/>
    </row>
    <row r="122" spans="1:56" s="307" customFormat="1" ht="18" customHeight="1">
      <c r="A122" s="305"/>
      <c r="B122" s="233" t="s">
        <v>201</v>
      </c>
      <c r="C122" s="305"/>
    </row>
    <row r="124" spans="1:56" ht="30" customHeight="1">
      <c r="B124" s="455"/>
    </row>
  </sheetData>
  <protectedRanges>
    <protectedRange sqref="A116:AG118 B6:AG42 B44:AG80 B82:AG114" name="範囲1_1"/>
  </protectedRanges>
  <mergeCells count="15">
    <mergeCell ref="A116:A117"/>
    <mergeCell ref="A118:B118"/>
    <mergeCell ref="A119:B119"/>
    <mergeCell ref="A6:A42"/>
    <mergeCell ref="A43:B43"/>
    <mergeCell ref="A44:A80"/>
    <mergeCell ref="A81:B81"/>
    <mergeCell ref="A82:A114"/>
    <mergeCell ref="A115:B115"/>
    <mergeCell ref="A1:AH1"/>
    <mergeCell ref="V2:AH2"/>
    <mergeCell ref="A3:B5"/>
    <mergeCell ref="C3:C5"/>
    <mergeCell ref="D3:AG3"/>
    <mergeCell ref="AH3:AH5"/>
  </mergeCells>
  <phoneticPr fontId="2"/>
  <printOptions horizontalCentered="1"/>
  <pageMargins left="0.70866141732283472" right="0.70866141732283472" top="0.74803149606299213" bottom="0.74803149606299213" header="0.31496062992125984" footer="1.299212598425197"/>
  <pageSetup paperSize="8" scale="68" fitToHeight="3" orientation="landscape" r:id="rId1"/>
  <headerFooter>
    <oddHeader>&amp;R(&amp;A)</oddHeader>
    <oddFooter>&amp;L※点検費用は各設備ごとに記載すること。ただし、法定点検は各装置・各機器ごとに別項目とし、頻度欄に「法定■年」と記載すること。
※機器の補修・更新等費用は各装置・各機器ごとに記載すること。
※記入欄が足りない場合は適宜追加すること。</oddFooter>
  </headerFooter>
  <rowBreaks count="2" manualBreakCount="2">
    <brk id="43" max="33" man="1"/>
    <brk id="81" max="33" man="1"/>
  </rowBreaks>
  <ignoredErrors>
    <ignoredError sqref="D5:AG5" numberStoredAsText="1"/>
  </ignoredErrors>
</worksheet>
</file>

<file path=xl/worksheets/sheet16.xml><?xml version="1.0" encoding="utf-8"?>
<worksheet xmlns="http://schemas.openxmlformats.org/spreadsheetml/2006/main" xmlns:r="http://schemas.openxmlformats.org/officeDocument/2006/relationships">
  <dimension ref="A1:BD124"/>
  <sheetViews>
    <sheetView zoomScaleNormal="100" zoomScaleSheetLayoutView="80" workbookViewId="0">
      <selection activeCell="B6" sqref="B6"/>
    </sheetView>
  </sheetViews>
  <sheetFormatPr defaultRowHeight="30" customHeight="1"/>
  <cols>
    <col min="1" max="1" width="3.125" style="236" customWidth="1"/>
    <col min="2" max="2" width="21.5" style="236" customWidth="1"/>
    <col min="3" max="3" width="8.375" style="236" customWidth="1"/>
    <col min="4" max="33" width="8.125" style="234" customWidth="1"/>
    <col min="34" max="34" width="10.625" style="234" customWidth="1"/>
    <col min="35" max="35" width="10" style="234" bestFit="1" customWidth="1"/>
    <col min="36" max="256" width="9" style="234"/>
    <col min="257" max="257" width="3.125" style="234" customWidth="1"/>
    <col min="258" max="258" width="21.5" style="234" customWidth="1"/>
    <col min="259" max="259" width="8.375" style="234" customWidth="1"/>
    <col min="260" max="289" width="8.125" style="234" customWidth="1"/>
    <col min="290" max="290" width="10.625" style="234" customWidth="1"/>
    <col min="291" max="291" width="10" style="234" bestFit="1" customWidth="1"/>
    <col min="292" max="512" width="9" style="234"/>
    <col min="513" max="513" width="3.125" style="234" customWidth="1"/>
    <col min="514" max="514" width="21.5" style="234" customWidth="1"/>
    <col min="515" max="515" width="8.375" style="234" customWidth="1"/>
    <col min="516" max="545" width="8.125" style="234" customWidth="1"/>
    <col min="546" max="546" width="10.625" style="234" customWidth="1"/>
    <col min="547" max="547" width="10" style="234" bestFit="1" customWidth="1"/>
    <col min="548" max="768" width="9" style="234"/>
    <col min="769" max="769" width="3.125" style="234" customWidth="1"/>
    <col min="770" max="770" width="21.5" style="234" customWidth="1"/>
    <col min="771" max="771" width="8.375" style="234" customWidth="1"/>
    <col min="772" max="801" width="8.125" style="234" customWidth="1"/>
    <col min="802" max="802" width="10.625" style="234" customWidth="1"/>
    <col min="803" max="803" width="10" style="234" bestFit="1" customWidth="1"/>
    <col min="804" max="1024" width="9" style="234"/>
    <col min="1025" max="1025" width="3.125" style="234" customWidth="1"/>
    <col min="1026" max="1026" width="21.5" style="234" customWidth="1"/>
    <col min="1027" max="1027" width="8.375" style="234" customWidth="1"/>
    <col min="1028" max="1057" width="8.125" style="234" customWidth="1"/>
    <col min="1058" max="1058" width="10.625" style="234" customWidth="1"/>
    <col min="1059" max="1059" width="10" style="234" bestFit="1" customWidth="1"/>
    <col min="1060" max="1280" width="9" style="234"/>
    <col min="1281" max="1281" width="3.125" style="234" customWidth="1"/>
    <col min="1282" max="1282" width="21.5" style="234" customWidth="1"/>
    <col min="1283" max="1283" width="8.375" style="234" customWidth="1"/>
    <col min="1284" max="1313" width="8.125" style="234" customWidth="1"/>
    <col min="1314" max="1314" width="10.625" style="234" customWidth="1"/>
    <col min="1315" max="1315" width="10" style="234" bestFit="1" customWidth="1"/>
    <col min="1316" max="1536" width="9" style="234"/>
    <col min="1537" max="1537" width="3.125" style="234" customWidth="1"/>
    <col min="1538" max="1538" width="21.5" style="234" customWidth="1"/>
    <col min="1539" max="1539" width="8.375" style="234" customWidth="1"/>
    <col min="1540" max="1569" width="8.125" style="234" customWidth="1"/>
    <col min="1570" max="1570" width="10.625" style="234" customWidth="1"/>
    <col min="1571" max="1571" width="10" style="234" bestFit="1" customWidth="1"/>
    <col min="1572" max="1792" width="9" style="234"/>
    <col min="1793" max="1793" width="3.125" style="234" customWidth="1"/>
    <col min="1794" max="1794" width="21.5" style="234" customWidth="1"/>
    <col min="1795" max="1795" width="8.375" style="234" customWidth="1"/>
    <col min="1796" max="1825" width="8.125" style="234" customWidth="1"/>
    <col min="1826" max="1826" width="10.625" style="234" customWidth="1"/>
    <col min="1827" max="1827" width="10" style="234" bestFit="1" customWidth="1"/>
    <col min="1828" max="2048" width="9" style="234"/>
    <col min="2049" max="2049" width="3.125" style="234" customWidth="1"/>
    <col min="2050" max="2050" width="21.5" style="234" customWidth="1"/>
    <col min="2051" max="2051" width="8.375" style="234" customWidth="1"/>
    <col min="2052" max="2081" width="8.125" style="234" customWidth="1"/>
    <col min="2082" max="2082" width="10.625" style="234" customWidth="1"/>
    <col min="2083" max="2083" width="10" style="234" bestFit="1" customWidth="1"/>
    <col min="2084" max="2304" width="9" style="234"/>
    <col min="2305" max="2305" width="3.125" style="234" customWidth="1"/>
    <col min="2306" max="2306" width="21.5" style="234" customWidth="1"/>
    <col min="2307" max="2307" width="8.375" style="234" customWidth="1"/>
    <col min="2308" max="2337" width="8.125" style="234" customWidth="1"/>
    <col min="2338" max="2338" width="10.625" style="234" customWidth="1"/>
    <col min="2339" max="2339" width="10" style="234" bestFit="1" customWidth="1"/>
    <col min="2340" max="2560" width="9" style="234"/>
    <col min="2561" max="2561" width="3.125" style="234" customWidth="1"/>
    <col min="2562" max="2562" width="21.5" style="234" customWidth="1"/>
    <col min="2563" max="2563" width="8.375" style="234" customWidth="1"/>
    <col min="2564" max="2593" width="8.125" style="234" customWidth="1"/>
    <col min="2594" max="2594" width="10.625" style="234" customWidth="1"/>
    <col min="2595" max="2595" width="10" style="234" bestFit="1" customWidth="1"/>
    <col min="2596" max="2816" width="9" style="234"/>
    <col min="2817" max="2817" width="3.125" style="234" customWidth="1"/>
    <col min="2818" max="2818" width="21.5" style="234" customWidth="1"/>
    <col min="2819" max="2819" width="8.375" style="234" customWidth="1"/>
    <col min="2820" max="2849" width="8.125" style="234" customWidth="1"/>
    <col min="2850" max="2850" width="10.625" style="234" customWidth="1"/>
    <col min="2851" max="2851" width="10" style="234" bestFit="1" customWidth="1"/>
    <col min="2852" max="3072" width="9" style="234"/>
    <col min="3073" max="3073" width="3.125" style="234" customWidth="1"/>
    <col min="3074" max="3074" width="21.5" style="234" customWidth="1"/>
    <col min="3075" max="3075" width="8.375" style="234" customWidth="1"/>
    <col min="3076" max="3105" width="8.125" style="234" customWidth="1"/>
    <col min="3106" max="3106" width="10.625" style="234" customWidth="1"/>
    <col min="3107" max="3107" width="10" style="234" bestFit="1" customWidth="1"/>
    <col min="3108" max="3328" width="9" style="234"/>
    <col min="3329" max="3329" width="3.125" style="234" customWidth="1"/>
    <col min="3330" max="3330" width="21.5" style="234" customWidth="1"/>
    <col min="3331" max="3331" width="8.375" style="234" customWidth="1"/>
    <col min="3332" max="3361" width="8.125" style="234" customWidth="1"/>
    <col min="3362" max="3362" width="10.625" style="234" customWidth="1"/>
    <col min="3363" max="3363" width="10" style="234" bestFit="1" customWidth="1"/>
    <col min="3364" max="3584" width="9" style="234"/>
    <col min="3585" max="3585" width="3.125" style="234" customWidth="1"/>
    <col min="3586" max="3586" width="21.5" style="234" customWidth="1"/>
    <col min="3587" max="3587" width="8.375" style="234" customWidth="1"/>
    <col min="3588" max="3617" width="8.125" style="234" customWidth="1"/>
    <col min="3618" max="3618" width="10.625" style="234" customWidth="1"/>
    <col min="3619" max="3619" width="10" style="234" bestFit="1" customWidth="1"/>
    <col min="3620" max="3840" width="9" style="234"/>
    <col min="3841" max="3841" width="3.125" style="234" customWidth="1"/>
    <col min="3842" max="3842" width="21.5" style="234" customWidth="1"/>
    <col min="3843" max="3843" width="8.375" style="234" customWidth="1"/>
    <col min="3844" max="3873" width="8.125" style="234" customWidth="1"/>
    <col min="3874" max="3874" width="10.625" style="234" customWidth="1"/>
    <col min="3875" max="3875" width="10" style="234" bestFit="1" customWidth="1"/>
    <col min="3876" max="4096" width="9" style="234"/>
    <col min="4097" max="4097" width="3.125" style="234" customWidth="1"/>
    <col min="4098" max="4098" width="21.5" style="234" customWidth="1"/>
    <col min="4099" max="4099" width="8.375" style="234" customWidth="1"/>
    <col min="4100" max="4129" width="8.125" style="234" customWidth="1"/>
    <col min="4130" max="4130" width="10.625" style="234" customWidth="1"/>
    <col min="4131" max="4131" width="10" style="234" bestFit="1" customWidth="1"/>
    <col min="4132" max="4352" width="9" style="234"/>
    <col min="4353" max="4353" width="3.125" style="234" customWidth="1"/>
    <col min="4354" max="4354" width="21.5" style="234" customWidth="1"/>
    <col min="4355" max="4355" width="8.375" style="234" customWidth="1"/>
    <col min="4356" max="4385" width="8.125" style="234" customWidth="1"/>
    <col min="4386" max="4386" width="10.625" style="234" customWidth="1"/>
    <col min="4387" max="4387" width="10" style="234" bestFit="1" customWidth="1"/>
    <col min="4388" max="4608" width="9" style="234"/>
    <col min="4609" max="4609" width="3.125" style="234" customWidth="1"/>
    <col min="4610" max="4610" width="21.5" style="234" customWidth="1"/>
    <col min="4611" max="4611" width="8.375" style="234" customWidth="1"/>
    <col min="4612" max="4641" width="8.125" style="234" customWidth="1"/>
    <col min="4642" max="4642" width="10.625" style="234" customWidth="1"/>
    <col min="4643" max="4643" width="10" style="234" bestFit="1" customWidth="1"/>
    <col min="4644" max="4864" width="9" style="234"/>
    <col min="4865" max="4865" width="3.125" style="234" customWidth="1"/>
    <col min="4866" max="4866" width="21.5" style="234" customWidth="1"/>
    <col min="4867" max="4867" width="8.375" style="234" customWidth="1"/>
    <col min="4868" max="4897" width="8.125" style="234" customWidth="1"/>
    <col min="4898" max="4898" width="10.625" style="234" customWidth="1"/>
    <col min="4899" max="4899" width="10" style="234" bestFit="1" customWidth="1"/>
    <col min="4900" max="5120" width="9" style="234"/>
    <col min="5121" max="5121" width="3.125" style="234" customWidth="1"/>
    <col min="5122" max="5122" width="21.5" style="234" customWidth="1"/>
    <col min="5123" max="5123" width="8.375" style="234" customWidth="1"/>
    <col min="5124" max="5153" width="8.125" style="234" customWidth="1"/>
    <col min="5154" max="5154" width="10.625" style="234" customWidth="1"/>
    <col min="5155" max="5155" width="10" style="234" bestFit="1" customWidth="1"/>
    <col min="5156" max="5376" width="9" style="234"/>
    <col min="5377" max="5377" width="3.125" style="234" customWidth="1"/>
    <col min="5378" max="5378" width="21.5" style="234" customWidth="1"/>
    <col min="5379" max="5379" width="8.375" style="234" customWidth="1"/>
    <col min="5380" max="5409" width="8.125" style="234" customWidth="1"/>
    <col min="5410" max="5410" width="10.625" style="234" customWidth="1"/>
    <col min="5411" max="5411" width="10" style="234" bestFit="1" customWidth="1"/>
    <col min="5412" max="5632" width="9" style="234"/>
    <col min="5633" max="5633" width="3.125" style="234" customWidth="1"/>
    <col min="5634" max="5634" width="21.5" style="234" customWidth="1"/>
    <col min="5635" max="5635" width="8.375" style="234" customWidth="1"/>
    <col min="5636" max="5665" width="8.125" style="234" customWidth="1"/>
    <col min="5666" max="5666" width="10.625" style="234" customWidth="1"/>
    <col min="5667" max="5667" width="10" style="234" bestFit="1" customWidth="1"/>
    <col min="5668" max="5888" width="9" style="234"/>
    <col min="5889" max="5889" width="3.125" style="234" customWidth="1"/>
    <col min="5890" max="5890" width="21.5" style="234" customWidth="1"/>
    <col min="5891" max="5891" width="8.375" style="234" customWidth="1"/>
    <col min="5892" max="5921" width="8.125" style="234" customWidth="1"/>
    <col min="5922" max="5922" width="10.625" style="234" customWidth="1"/>
    <col min="5923" max="5923" width="10" style="234" bestFit="1" customWidth="1"/>
    <col min="5924" max="6144" width="9" style="234"/>
    <col min="6145" max="6145" width="3.125" style="234" customWidth="1"/>
    <col min="6146" max="6146" width="21.5" style="234" customWidth="1"/>
    <col min="6147" max="6147" width="8.375" style="234" customWidth="1"/>
    <col min="6148" max="6177" width="8.125" style="234" customWidth="1"/>
    <col min="6178" max="6178" width="10.625" style="234" customWidth="1"/>
    <col min="6179" max="6179" width="10" style="234" bestFit="1" customWidth="1"/>
    <col min="6180" max="6400" width="9" style="234"/>
    <col min="6401" max="6401" width="3.125" style="234" customWidth="1"/>
    <col min="6402" max="6402" width="21.5" style="234" customWidth="1"/>
    <col min="6403" max="6403" width="8.375" style="234" customWidth="1"/>
    <col min="6404" max="6433" width="8.125" style="234" customWidth="1"/>
    <col min="6434" max="6434" width="10.625" style="234" customWidth="1"/>
    <col min="6435" max="6435" width="10" style="234" bestFit="1" customWidth="1"/>
    <col min="6436" max="6656" width="9" style="234"/>
    <col min="6657" max="6657" width="3.125" style="234" customWidth="1"/>
    <col min="6658" max="6658" width="21.5" style="234" customWidth="1"/>
    <col min="6659" max="6659" width="8.375" style="234" customWidth="1"/>
    <col min="6660" max="6689" width="8.125" style="234" customWidth="1"/>
    <col min="6690" max="6690" width="10.625" style="234" customWidth="1"/>
    <col min="6691" max="6691" width="10" style="234" bestFit="1" customWidth="1"/>
    <col min="6692" max="6912" width="9" style="234"/>
    <col min="6913" max="6913" width="3.125" style="234" customWidth="1"/>
    <col min="6914" max="6914" width="21.5" style="234" customWidth="1"/>
    <col min="6915" max="6915" width="8.375" style="234" customWidth="1"/>
    <col min="6916" max="6945" width="8.125" style="234" customWidth="1"/>
    <col min="6946" max="6946" width="10.625" style="234" customWidth="1"/>
    <col min="6947" max="6947" width="10" style="234" bestFit="1" customWidth="1"/>
    <col min="6948" max="7168" width="9" style="234"/>
    <col min="7169" max="7169" width="3.125" style="234" customWidth="1"/>
    <col min="7170" max="7170" width="21.5" style="234" customWidth="1"/>
    <col min="7171" max="7171" width="8.375" style="234" customWidth="1"/>
    <col min="7172" max="7201" width="8.125" style="234" customWidth="1"/>
    <col min="7202" max="7202" width="10.625" style="234" customWidth="1"/>
    <col min="7203" max="7203" width="10" style="234" bestFit="1" customWidth="1"/>
    <col min="7204" max="7424" width="9" style="234"/>
    <col min="7425" max="7425" width="3.125" style="234" customWidth="1"/>
    <col min="7426" max="7426" width="21.5" style="234" customWidth="1"/>
    <col min="7427" max="7427" width="8.375" style="234" customWidth="1"/>
    <col min="7428" max="7457" width="8.125" style="234" customWidth="1"/>
    <col min="7458" max="7458" width="10.625" style="234" customWidth="1"/>
    <col min="7459" max="7459" width="10" style="234" bestFit="1" customWidth="1"/>
    <col min="7460" max="7680" width="9" style="234"/>
    <col min="7681" max="7681" width="3.125" style="234" customWidth="1"/>
    <col min="7682" max="7682" width="21.5" style="234" customWidth="1"/>
    <col min="7683" max="7683" width="8.375" style="234" customWidth="1"/>
    <col min="7684" max="7713" width="8.125" style="234" customWidth="1"/>
    <col min="7714" max="7714" width="10.625" style="234" customWidth="1"/>
    <col min="7715" max="7715" width="10" style="234" bestFit="1" customWidth="1"/>
    <col min="7716" max="7936" width="9" style="234"/>
    <col min="7937" max="7937" width="3.125" style="234" customWidth="1"/>
    <col min="7938" max="7938" width="21.5" style="234" customWidth="1"/>
    <col min="7939" max="7939" width="8.375" style="234" customWidth="1"/>
    <col min="7940" max="7969" width="8.125" style="234" customWidth="1"/>
    <col min="7970" max="7970" width="10.625" style="234" customWidth="1"/>
    <col min="7971" max="7971" width="10" style="234" bestFit="1" customWidth="1"/>
    <col min="7972" max="8192" width="9" style="234"/>
    <col min="8193" max="8193" width="3.125" style="234" customWidth="1"/>
    <col min="8194" max="8194" width="21.5" style="234" customWidth="1"/>
    <col min="8195" max="8195" width="8.375" style="234" customWidth="1"/>
    <col min="8196" max="8225" width="8.125" style="234" customWidth="1"/>
    <col min="8226" max="8226" width="10.625" style="234" customWidth="1"/>
    <col min="8227" max="8227" width="10" style="234" bestFit="1" customWidth="1"/>
    <col min="8228" max="8448" width="9" style="234"/>
    <col min="8449" max="8449" width="3.125" style="234" customWidth="1"/>
    <col min="8450" max="8450" width="21.5" style="234" customWidth="1"/>
    <col min="8451" max="8451" width="8.375" style="234" customWidth="1"/>
    <col min="8452" max="8481" width="8.125" style="234" customWidth="1"/>
    <col min="8482" max="8482" width="10.625" style="234" customWidth="1"/>
    <col min="8483" max="8483" width="10" style="234" bestFit="1" customWidth="1"/>
    <col min="8484" max="8704" width="9" style="234"/>
    <col min="8705" max="8705" width="3.125" style="234" customWidth="1"/>
    <col min="8706" max="8706" width="21.5" style="234" customWidth="1"/>
    <col min="8707" max="8707" width="8.375" style="234" customWidth="1"/>
    <col min="8708" max="8737" width="8.125" style="234" customWidth="1"/>
    <col min="8738" max="8738" width="10.625" style="234" customWidth="1"/>
    <col min="8739" max="8739" width="10" style="234" bestFit="1" customWidth="1"/>
    <col min="8740" max="8960" width="9" style="234"/>
    <col min="8961" max="8961" width="3.125" style="234" customWidth="1"/>
    <col min="8962" max="8962" width="21.5" style="234" customWidth="1"/>
    <col min="8963" max="8963" width="8.375" style="234" customWidth="1"/>
    <col min="8964" max="8993" width="8.125" style="234" customWidth="1"/>
    <col min="8994" max="8994" width="10.625" style="234" customWidth="1"/>
    <col min="8995" max="8995" width="10" style="234" bestFit="1" customWidth="1"/>
    <col min="8996" max="9216" width="9" style="234"/>
    <col min="9217" max="9217" width="3.125" style="234" customWidth="1"/>
    <col min="9218" max="9218" width="21.5" style="234" customWidth="1"/>
    <col min="9219" max="9219" width="8.375" style="234" customWidth="1"/>
    <col min="9220" max="9249" width="8.125" style="234" customWidth="1"/>
    <col min="9250" max="9250" width="10.625" style="234" customWidth="1"/>
    <col min="9251" max="9251" width="10" style="234" bestFit="1" customWidth="1"/>
    <col min="9252" max="9472" width="9" style="234"/>
    <col min="9473" max="9473" width="3.125" style="234" customWidth="1"/>
    <col min="9474" max="9474" width="21.5" style="234" customWidth="1"/>
    <col min="9475" max="9475" width="8.375" style="234" customWidth="1"/>
    <col min="9476" max="9505" width="8.125" style="234" customWidth="1"/>
    <col min="9506" max="9506" width="10.625" style="234" customWidth="1"/>
    <col min="9507" max="9507" width="10" style="234" bestFit="1" customWidth="1"/>
    <col min="9508" max="9728" width="9" style="234"/>
    <col min="9729" max="9729" width="3.125" style="234" customWidth="1"/>
    <col min="9730" max="9730" width="21.5" style="234" customWidth="1"/>
    <col min="9731" max="9731" width="8.375" style="234" customWidth="1"/>
    <col min="9732" max="9761" width="8.125" style="234" customWidth="1"/>
    <col min="9762" max="9762" width="10.625" style="234" customWidth="1"/>
    <col min="9763" max="9763" width="10" style="234" bestFit="1" customWidth="1"/>
    <col min="9764" max="9984" width="9" style="234"/>
    <col min="9985" max="9985" width="3.125" style="234" customWidth="1"/>
    <col min="9986" max="9986" width="21.5" style="234" customWidth="1"/>
    <col min="9987" max="9987" width="8.375" style="234" customWidth="1"/>
    <col min="9988" max="10017" width="8.125" style="234" customWidth="1"/>
    <col min="10018" max="10018" width="10.625" style="234" customWidth="1"/>
    <col min="10019" max="10019" width="10" style="234" bestFit="1" customWidth="1"/>
    <col min="10020" max="10240" width="9" style="234"/>
    <col min="10241" max="10241" width="3.125" style="234" customWidth="1"/>
    <col min="10242" max="10242" width="21.5" style="234" customWidth="1"/>
    <col min="10243" max="10243" width="8.375" style="234" customWidth="1"/>
    <col min="10244" max="10273" width="8.125" style="234" customWidth="1"/>
    <col min="10274" max="10274" width="10.625" style="234" customWidth="1"/>
    <col min="10275" max="10275" width="10" style="234" bestFit="1" customWidth="1"/>
    <col min="10276" max="10496" width="9" style="234"/>
    <col min="10497" max="10497" width="3.125" style="234" customWidth="1"/>
    <col min="10498" max="10498" width="21.5" style="234" customWidth="1"/>
    <col min="10499" max="10499" width="8.375" style="234" customWidth="1"/>
    <col min="10500" max="10529" width="8.125" style="234" customWidth="1"/>
    <col min="10530" max="10530" width="10.625" style="234" customWidth="1"/>
    <col min="10531" max="10531" width="10" style="234" bestFit="1" customWidth="1"/>
    <col min="10532" max="10752" width="9" style="234"/>
    <col min="10753" max="10753" width="3.125" style="234" customWidth="1"/>
    <col min="10754" max="10754" width="21.5" style="234" customWidth="1"/>
    <col min="10755" max="10755" width="8.375" style="234" customWidth="1"/>
    <col min="10756" max="10785" width="8.125" style="234" customWidth="1"/>
    <col min="10786" max="10786" width="10.625" style="234" customWidth="1"/>
    <col min="10787" max="10787" width="10" style="234" bestFit="1" customWidth="1"/>
    <col min="10788" max="11008" width="9" style="234"/>
    <col min="11009" max="11009" width="3.125" style="234" customWidth="1"/>
    <col min="11010" max="11010" width="21.5" style="234" customWidth="1"/>
    <col min="11011" max="11011" width="8.375" style="234" customWidth="1"/>
    <col min="11012" max="11041" width="8.125" style="234" customWidth="1"/>
    <col min="11042" max="11042" width="10.625" style="234" customWidth="1"/>
    <col min="11043" max="11043" width="10" style="234" bestFit="1" customWidth="1"/>
    <col min="11044" max="11264" width="9" style="234"/>
    <col min="11265" max="11265" width="3.125" style="234" customWidth="1"/>
    <col min="11266" max="11266" width="21.5" style="234" customWidth="1"/>
    <col min="11267" max="11267" width="8.375" style="234" customWidth="1"/>
    <col min="11268" max="11297" width="8.125" style="234" customWidth="1"/>
    <col min="11298" max="11298" width="10.625" style="234" customWidth="1"/>
    <col min="11299" max="11299" width="10" style="234" bestFit="1" customWidth="1"/>
    <col min="11300" max="11520" width="9" style="234"/>
    <col min="11521" max="11521" width="3.125" style="234" customWidth="1"/>
    <col min="11522" max="11522" width="21.5" style="234" customWidth="1"/>
    <col min="11523" max="11523" width="8.375" style="234" customWidth="1"/>
    <col min="11524" max="11553" width="8.125" style="234" customWidth="1"/>
    <col min="11554" max="11554" width="10.625" style="234" customWidth="1"/>
    <col min="11555" max="11555" width="10" style="234" bestFit="1" customWidth="1"/>
    <col min="11556" max="11776" width="9" style="234"/>
    <col min="11777" max="11777" width="3.125" style="234" customWidth="1"/>
    <col min="11778" max="11778" width="21.5" style="234" customWidth="1"/>
    <col min="11779" max="11779" width="8.375" style="234" customWidth="1"/>
    <col min="11780" max="11809" width="8.125" style="234" customWidth="1"/>
    <col min="11810" max="11810" width="10.625" style="234" customWidth="1"/>
    <col min="11811" max="11811" width="10" style="234" bestFit="1" customWidth="1"/>
    <col min="11812" max="12032" width="9" style="234"/>
    <col min="12033" max="12033" width="3.125" style="234" customWidth="1"/>
    <col min="12034" max="12034" width="21.5" style="234" customWidth="1"/>
    <col min="12035" max="12035" width="8.375" style="234" customWidth="1"/>
    <col min="12036" max="12065" width="8.125" style="234" customWidth="1"/>
    <col min="12066" max="12066" width="10.625" style="234" customWidth="1"/>
    <col min="12067" max="12067" width="10" style="234" bestFit="1" customWidth="1"/>
    <col min="12068" max="12288" width="9" style="234"/>
    <col min="12289" max="12289" width="3.125" style="234" customWidth="1"/>
    <col min="12290" max="12290" width="21.5" style="234" customWidth="1"/>
    <col min="12291" max="12291" width="8.375" style="234" customWidth="1"/>
    <col min="12292" max="12321" width="8.125" style="234" customWidth="1"/>
    <col min="12322" max="12322" width="10.625" style="234" customWidth="1"/>
    <col min="12323" max="12323" width="10" style="234" bestFit="1" customWidth="1"/>
    <col min="12324" max="12544" width="9" style="234"/>
    <col min="12545" max="12545" width="3.125" style="234" customWidth="1"/>
    <col min="12546" max="12546" width="21.5" style="234" customWidth="1"/>
    <col min="12547" max="12547" width="8.375" style="234" customWidth="1"/>
    <col min="12548" max="12577" width="8.125" style="234" customWidth="1"/>
    <col min="12578" max="12578" width="10.625" style="234" customWidth="1"/>
    <col min="12579" max="12579" width="10" style="234" bestFit="1" customWidth="1"/>
    <col min="12580" max="12800" width="9" style="234"/>
    <col min="12801" max="12801" width="3.125" style="234" customWidth="1"/>
    <col min="12802" max="12802" width="21.5" style="234" customWidth="1"/>
    <col min="12803" max="12803" width="8.375" style="234" customWidth="1"/>
    <col min="12804" max="12833" width="8.125" style="234" customWidth="1"/>
    <col min="12834" max="12834" width="10.625" style="234" customWidth="1"/>
    <col min="12835" max="12835" width="10" style="234" bestFit="1" customWidth="1"/>
    <col min="12836" max="13056" width="9" style="234"/>
    <col min="13057" max="13057" width="3.125" style="234" customWidth="1"/>
    <col min="13058" max="13058" width="21.5" style="234" customWidth="1"/>
    <col min="13059" max="13059" width="8.375" style="234" customWidth="1"/>
    <col min="13060" max="13089" width="8.125" style="234" customWidth="1"/>
    <col min="13090" max="13090" width="10.625" style="234" customWidth="1"/>
    <col min="13091" max="13091" width="10" style="234" bestFit="1" customWidth="1"/>
    <col min="13092" max="13312" width="9" style="234"/>
    <col min="13313" max="13313" width="3.125" style="234" customWidth="1"/>
    <col min="13314" max="13314" width="21.5" style="234" customWidth="1"/>
    <col min="13315" max="13315" width="8.375" style="234" customWidth="1"/>
    <col min="13316" max="13345" width="8.125" style="234" customWidth="1"/>
    <col min="13346" max="13346" width="10.625" style="234" customWidth="1"/>
    <col min="13347" max="13347" width="10" style="234" bestFit="1" customWidth="1"/>
    <col min="13348" max="13568" width="9" style="234"/>
    <col min="13569" max="13569" width="3.125" style="234" customWidth="1"/>
    <col min="13570" max="13570" width="21.5" style="234" customWidth="1"/>
    <col min="13571" max="13571" width="8.375" style="234" customWidth="1"/>
    <col min="13572" max="13601" width="8.125" style="234" customWidth="1"/>
    <col min="13602" max="13602" width="10.625" style="234" customWidth="1"/>
    <col min="13603" max="13603" width="10" style="234" bestFit="1" customWidth="1"/>
    <col min="13604" max="13824" width="9" style="234"/>
    <col min="13825" max="13825" width="3.125" style="234" customWidth="1"/>
    <col min="13826" max="13826" width="21.5" style="234" customWidth="1"/>
    <col min="13827" max="13827" width="8.375" style="234" customWidth="1"/>
    <col min="13828" max="13857" width="8.125" style="234" customWidth="1"/>
    <col min="13858" max="13858" width="10.625" style="234" customWidth="1"/>
    <col min="13859" max="13859" width="10" style="234" bestFit="1" customWidth="1"/>
    <col min="13860" max="14080" width="9" style="234"/>
    <col min="14081" max="14081" width="3.125" style="234" customWidth="1"/>
    <col min="14082" max="14082" width="21.5" style="234" customWidth="1"/>
    <col min="14083" max="14083" width="8.375" style="234" customWidth="1"/>
    <col min="14084" max="14113" width="8.125" style="234" customWidth="1"/>
    <col min="14114" max="14114" width="10.625" style="234" customWidth="1"/>
    <col min="14115" max="14115" width="10" style="234" bestFit="1" customWidth="1"/>
    <col min="14116" max="14336" width="9" style="234"/>
    <col min="14337" max="14337" width="3.125" style="234" customWidth="1"/>
    <col min="14338" max="14338" width="21.5" style="234" customWidth="1"/>
    <col min="14339" max="14339" width="8.375" style="234" customWidth="1"/>
    <col min="14340" max="14369" width="8.125" style="234" customWidth="1"/>
    <col min="14370" max="14370" width="10.625" style="234" customWidth="1"/>
    <col min="14371" max="14371" width="10" style="234" bestFit="1" customWidth="1"/>
    <col min="14372" max="14592" width="9" style="234"/>
    <col min="14593" max="14593" width="3.125" style="234" customWidth="1"/>
    <col min="14594" max="14594" width="21.5" style="234" customWidth="1"/>
    <col min="14595" max="14595" width="8.375" style="234" customWidth="1"/>
    <col min="14596" max="14625" width="8.125" style="234" customWidth="1"/>
    <col min="14626" max="14626" width="10.625" style="234" customWidth="1"/>
    <col min="14627" max="14627" width="10" style="234" bestFit="1" customWidth="1"/>
    <col min="14628" max="14848" width="9" style="234"/>
    <col min="14849" max="14849" width="3.125" style="234" customWidth="1"/>
    <col min="14850" max="14850" width="21.5" style="234" customWidth="1"/>
    <col min="14851" max="14851" width="8.375" style="234" customWidth="1"/>
    <col min="14852" max="14881" width="8.125" style="234" customWidth="1"/>
    <col min="14882" max="14882" width="10.625" style="234" customWidth="1"/>
    <col min="14883" max="14883" width="10" style="234" bestFit="1" customWidth="1"/>
    <col min="14884" max="15104" width="9" style="234"/>
    <col min="15105" max="15105" width="3.125" style="234" customWidth="1"/>
    <col min="15106" max="15106" width="21.5" style="234" customWidth="1"/>
    <col min="15107" max="15107" width="8.375" style="234" customWidth="1"/>
    <col min="15108" max="15137" width="8.125" style="234" customWidth="1"/>
    <col min="15138" max="15138" width="10.625" style="234" customWidth="1"/>
    <col min="15139" max="15139" width="10" style="234" bestFit="1" customWidth="1"/>
    <col min="15140" max="15360" width="9" style="234"/>
    <col min="15361" max="15361" width="3.125" style="234" customWidth="1"/>
    <col min="15362" max="15362" width="21.5" style="234" customWidth="1"/>
    <col min="15363" max="15363" width="8.375" style="234" customWidth="1"/>
    <col min="15364" max="15393" width="8.125" style="234" customWidth="1"/>
    <col min="15394" max="15394" width="10.625" style="234" customWidth="1"/>
    <col min="15395" max="15395" width="10" style="234" bestFit="1" customWidth="1"/>
    <col min="15396" max="15616" width="9" style="234"/>
    <col min="15617" max="15617" width="3.125" style="234" customWidth="1"/>
    <col min="15618" max="15618" width="21.5" style="234" customWidth="1"/>
    <col min="15619" max="15619" width="8.375" style="234" customWidth="1"/>
    <col min="15620" max="15649" width="8.125" style="234" customWidth="1"/>
    <col min="15650" max="15650" width="10.625" style="234" customWidth="1"/>
    <col min="15651" max="15651" width="10" style="234" bestFit="1" customWidth="1"/>
    <col min="15652" max="15872" width="9" style="234"/>
    <col min="15873" max="15873" width="3.125" style="234" customWidth="1"/>
    <col min="15874" max="15874" width="21.5" style="234" customWidth="1"/>
    <col min="15875" max="15875" width="8.375" style="234" customWidth="1"/>
    <col min="15876" max="15905" width="8.125" style="234" customWidth="1"/>
    <col min="15906" max="15906" width="10.625" style="234" customWidth="1"/>
    <col min="15907" max="15907" width="10" style="234" bestFit="1" customWidth="1"/>
    <col min="15908" max="16128" width="9" style="234"/>
    <col min="16129" max="16129" width="3.125" style="234" customWidth="1"/>
    <col min="16130" max="16130" width="21.5" style="234" customWidth="1"/>
    <col min="16131" max="16131" width="8.375" style="234" customWidth="1"/>
    <col min="16132" max="16161" width="8.125" style="234" customWidth="1"/>
    <col min="16162" max="16162" width="10.625" style="234" customWidth="1"/>
    <col min="16163" max="16163" width="10" style="234" bestFit="1" customWidth="1"/>
    <col min="16164" max="16384" width="9" style="234"/>
  </cols>
  <sheetData>
    <row r="1" spans="1:34" s="247" customFormat="1" ht="21" customHeight="1">
      <c r="A1" s="963" t="s">
        <v>334</v>
      </c>
      <c r="B1" s="963"/>
      <c r="C1" s="963"/>
      <c r="D1" s="963"/>
      <c r="E1" s="963"/>
      <c r="F1" s="963"/>
      <c r="G1" s="963"/>
      <c r="H1" s="963"/>
      <c r="I1" s="963"/>
      <c r="J1" s="963"/>
      <c r="K1" s="963"/>
      <c r="L1" s="963"/>
      <c r="M1" s="963"/>
      <c r="N1" s="963"/>
      <c r="O1" s="963"/>
      <c r="P1" s="963"/>
      <c r="Q1" s="963"/>
      <c r="R1" s="963"/>
      <c r="S1" s="963"/>
      <c r="T1" s="963"/>
      <c r="U1" s="963"/>
      <c r="V1" s="963"/>
      <c r="W1" s="963"/>
      <c r="X1" s="963"/>
      <c r="Y1" s="963"/>
      <c r="Z1" s="963"/>
      <c r="AA1" s="963"/>
      <c r="AB1" s="963"/>
      <c r="AC1" s="963"/>
      <c r="AD1" s="963"/>
      <c r="AE1" s="963"/>
      <c r="AF1" s="963"/>
      <c r="AG1" s="963"/>
      <c r="AH1" s="963"/>
    </row>
    <row r="2" spans="1:34" s="247" customFormat="1" ht="17.25" customHeight="1" thickBot="1">
      <c r="A2" s="248"/>
      <c r="B2" s="249"/>
      <c r="C2" s="250"/>
      <c r="V2" s="971" t="s">
        <v>88</v>
      </c>
      <c r="W2" s="971"/>
      <c r="X2" s="971"/>
      <c r="Y2" s="971"/>
      <c r="Z2" s="971"/>
      <c r="AA2" s="971"/>
      <c r="AB2" s="971"/>
      <c r="AC2" s="971"/>
      <c r="AD2" s="971"/>
      <c r="AE2" s="971"/>
      <c r="AF2" s="971"/>
      <c r="AG2" s="971"/>
      <c r="AH2" s="971"/>
    </row>
    <row r="3" spans="1:34" ht="15.95" customHeight="1">
      <c r="A3" s="972" t="s">
        <v>190</v>
      </c>
      <c r="B3" s="1007"/>
      <c r="C3" s="1011" t="s">
        <v>202</v>
      </c>
      <c r="D3" s="1040" t="s">
        <v>184</v>
      </c>
      <c r="E3" s="1041"/>
      <c r="F3" s="1041"/>
      <c r="G3" s="1041"/>
      <c r="H3" s="1041"/>
      <c r="I3" s="1041"/>
      <c r="J3" s="1041"/>
      <c r="K3" s="1041"/>
      <c r="L3" s="1041"/>
      <c r="M3" s="1041"/>
      <c r="N3" s="1041"/>
      <c r="O3" s="1041"/>
      <c r="P3" s="1041"/>
      <c r="Q3" s="1041"/>
      <c r="R3" s="1041"/>
      <c r="S3" s="1041"/>
      <c r="T3" s="1041"/>
      <c r="U3" s="1041"/>
      <c r="V3" s="1041"/>
      <c r="W3" s="1041"/>
      <c r="X3" s="1042"/>
      <c r="Y3" s="1042"/>
      <c r="Z3" s="1042"/>
      <c r="AA3" s="1042"/>
      <c r="AB3" s="1042"/>
      <c r="AC3" s="1042"/>
      <c r="AD3" s="1042"/>
      <c r="AE3" s="1042"/>
      <c r="AF3" s="1042"/>
      <c r="AG3" s="1043"/>
      <c r="AH3" s="982" t="s">
        <v>172</v>
      </c>
    </row>
    <row r="4" spans="1:34" s="236" customFormat="1" ht="15" customHeight="1">
      <c r="A4" s="975"/>
      <c r="B4" s="1008"/>
      <c r="C4" s="1012"/>
      <c r="D4" s="853" t="s">
        <v>327</v>
      </c>
      <c r="E4" s="343">
        <v>34</v>
      </c>
      <c r="F4" s="343">
        <f t="shared" ref="F4:AG4" si="0">+E4+1</f>
        <v>35</v>
      </c>
      <c r="G4" s="343">
        <f t="shared" si="0"/>
        <v>36</v>
      </c>
      <c r="H4" s="343">
        <f t="shared" si="0"/>
        <v>37</v>
      </c>
      <c r="I4" s="343">
        <f t="shared" si="0"/>
        <v>38</v>
      </c>
      <c r="J4" s="343">
        <f t="shared" si="0"/>
        <v>39</v>
      </c>
      <c r="K4" s="343">
        <f t="shared" si="0"/>
        <v>40</v>
      </c>
      <c r="L4" s="343">
        <f t="shared" si="0"/>
        <v>41</v>
      </c>
      <c r="M4" s="343">
        <f t="shared" si="0"/>
        <v>42</v>
      </c>
      <c r="N4" s="343">
        <f t="shared" si="0"/>
        <v>43</v>
      </c>
      <c r="O4" s="343">
        <f t="shared" si="0"/>
        <v>44</v>
      </c>
      <c r="P4" s="343">
        <f t="shared" si="0"/>
        <v>45</v>
      </c>
      <c r="Q4" s="343">
        <f t="shared" si="0"/>
        <v>46</v>
      </c>
      <c r="R4" s="343">
        <f t="shared" si="0"/>
        <v>47</v>
      </c>
      <c r="S4" s="343">
        <f t="shared" si="0"/>
        <v>48</v>
      </c>
      <c r="T4" s="343">
        <f t="shared" si="0"/>
        <v>49</v>
      </c>
      <c r="U4" s="343">
        <f t="shared" si="0"/>
        <v>50</v>
      </c>
      <c r="V4" s="343">
        <f t="shared" si="0"/>
        <v>51</v>
      </c>
      <c r="W4" s="855">
        <f t="shared" si="0"/>
        <v>52</v>
      </c>
      <c r="X4" s="855">
        <f t="shared" si="0"/>
        <v>53</v>
      </c>
      <c r="Y4" s="855">
        <f t="shared" si="0"/>
        <v>54</v>
      </c>
      <c r="Z4" s="855">
        <f t="shared" si="0"/>
        <v>55</v>
      </c>
      <c r="AA4" s="855">
        <f t="shared" si="0"/>
        <v>56</v>
      </c>
      <c r="AB4" s="855">
        <f t="shared" si="0"/>
        <v>57</v>
      </c>
      <c r="AC4" s="855">
        <f t="shared" si="0"/>
        <v>58</v>
      </c>
      <c r="AD4" s="855">
        <f t="shared" si="0"/>
        <v>59</v>
      </c>
      <c r="AE4" s="855">
        <f t="shared" si="0"/>
        <v>60</v>
      </c>
      <c r="AF4" s="855">
        <f t="shared" si="0"/>
        <v>61</v>
      </c>
      <c r="AG4" s="854">
        <f t="shared" si="0"/>
        <v>62</v>
      </c>
      <c r="AH4" s="983"/>
    </row>
    <row r="5" spans="1:34" s="236" customFormat="1" ht="15" customHeight="1" thickBot="1">
      <c r="A5" s="1009"/>
      <c r="B5" s="1010"/>
      <c r="C5" s="1013"/>
      <c r="D5" s="843" t="s">
        <v>394</v>
      </c>
      <c r="E5" s="839" t="s">
        <v>395</v>
      </c>
      <c r="F5" s="839" t="s">
        <v>379</v>
      </c>
      <c r="G5" s="839" t="s">
        <v>380</v>
      </c>
      <c r="H5" s="839" t="s">
        <v>381</v>
      </c>
      <c r="I5" s="839" t="s">
        <v>382</v>
      </c>
      <c r="J5" s="839" t="s">
        <v>383</v>
      </c>
      <c r="K5" s="839" t="s">
        <v>384</v>
      </c>
      <c r="L5" s="839" t="s">
        <v>385</v>
      </c>
      <c r="M5" s="839" t="s">
        <v>386</v>
      </c>
      <c r="N5" s="839" t="s">
        <v>387</v>
      </c>
      <c r="O5" s="839" t="s">
        <v>388</v>
      </c>
      <c r="P5" s="839" t="s">
        <v>389</v>
      </c>
      <c r="Q5" s="839" t="s">
        <v>390</v>
      </c>
      <c r="R5" s="839" t="s">
        <v>391</v>
      </c>
      <c r="S5" s="840" t="s">
        <v>392</v>
      </c>
      <c r="T5" s="841" t="s">
        <v>393</v>
      </c>
      <c r="U5" s="839" t="s">
        <v>396</v>
      </c>
      <c r="V5" s="840" t="s">
        <v>397</v>
      </c>
      <c r="W5" s="841" t="s">
        <v>398</v>
      </c>
      <c r="X5" s="840" t="s">
        <v>402</v>
      </c>
      <c r="Y5" s="841" t="s">
        <v>403</v>
      </c>
      <c r="Z5" s="840" t="s">
        <v>404</v>
      </c>
      <c r="AA5" s="841" t="s">
        <v>405</v>
      </c>
      <c r="AB5" s="840" t="s">
        <v>406</v>
      </c>
      <c r="AC5" s="840" t="s">
        <v>407</v>
      </c>
      <c r="AD5" s="856" t="s">
        <v>408</v>
      </c>
      <c r="AE5" s="841" t="s">
        <v>409</v>
      </c>
      <c r="AF5" s="840" t="s">
        <v>410</v>
      </c>
      <c r="AG5" s="852" t="s">
        <v>411</v>
      </c>
      <c r="AH5" s="1015"/>
    </row>
    <row r="6" spans="1:34" ht="26.1" customHeight="1">
      <c r="A6" s="1034" t="s">
        <v>192</v>
      </c>
      <c r="B6" s="623"/>
      <c r="C6" s="624"/>
      <c r="D6" s="625"/>
      <c r="E6" s="626"/>
      <c r="F6" s="626"/>
      <c r="G6" s="626"/>
      <c r="H6" s="626"/>
      <c r="I6" s="626"/>
      <c r="J6" s="626"/>
      <c r="K6" s="626"/>
      <c r="L6" s="626"/>
      <c r="M6" s="626"/>
      <c r="N6" s="626"/>
      <c r="O6" s="626"/>
      <c r="P6" s="626"/>
      <c r="Q6" s="626"/>
      <c r="R6" s="626"/>
      <c r="S6" s="626"/>
      <c r="T6" s="626"/>
      <c r="U6" s="626"/>
      <c r="V6" s="626"/>
      <c r="W6" s="673"/>
      <c r="X6" s="626"/>
      <c r="Y6" s="626"/>
      <c r="Z6" s="626"/>
      <c r="AA6" s="626"/>
      <c r="AB6" s="626"/>
      <c r="AC6" s="626"/>
      <c r="AD6" s="626"/>
      <c r="AE6" s="626"/>
      <c r="AF6" s="626"/>
      <c r="AG6" s="673"/>
      <c r="AH6" s="281">
        <f>SUM(D6:AG6)</f>
        <v>0</v>
      </c>
    </row>
    <row r="7" spans="1:34" ht="26.1" customHeight="1">
      <c r="A7" s="1035"/>
      <c r="B7" s="628"/>
      <c r="C7" s="629"/>
      <c r="D7" s="630"/>
      <c r="E7" s="631"/>
      <c r="F7" s="631"/>
      <c r="G7" s="631"/>
      <c r="H7" s="631"/>
      <c r="I7" s="631"/>
      <c r="J7" s="631"/>
      <c r="K7" s="631"/>
      <c r="L7" s="631"/>
      <c r="M7" s="631"/>
      <c r="N7" s="631"/>
      <c r="O7" s="631"/>
      <c r="P7" s="631"/>
      <c r="Q7" s="631"/>
      <c r="R7" s="631"/>
      <c r="S7" s="631"/>
      <c r="T7" s="631"/>
      <c r="U7" s="631"/>
      <c r="V7" s="631"/>
      <c r="W7" s="648"/>
      <c r="X7" s="631"/>
      <c r="Y7" s="631"/>
      <c r="Z7" s="631"/>
      <c r="AA7" s="631"/>
      <c r="AB7" s="631"/>
      <c r="AC7" s="631"/>
      <c r="AD7" s="631"/>
      <c r="AE7" s="631"/>
      <c r="AF7" s="631"/>
      <c r="AG7" s="648"/>
      <c r="AH7" s="282">
        <f t="shared" ref="AH7:AH117" si="1">SUM(D7:AG7)</f>
        <v>0</v>
      </c>
    </row>
    <row r="8" spans="1:34" ht="26.1" customHeight="1">
      <c r="A8" s="1035"/>
      <c r="B8" s="633"/>
      <c r="C8" s="629"/>
      <c r="D8" s="630"/>
      <c r="E8" s="631"/>
      <c r="F8" s="631"/>
      <c r="G8" s="631"/>
      <c r="H8" s="631"/>
      <c r="I8" s="631"/>
      <c r="J8" s="631"/>
      <c r="K8" s="631"/>
      <c r="L8" s="631"/>
      <c r="M8" s="631"/>
      <c r="N8" s="631"/>
      <c r="O8" s="631"/>
      <c r="P8" s="631"/>
      <c r="Q8" s="631"/>
      <c r="R8" s="631"/>
      <c r="S8" s="631"/>
      <c r="T8" s="631"/>
      <c r="U8" s="631"/>
      <c r="V8" s="631"/>
      <c r="W8" s="648"/>
      <c r="X8" s="631"/>
      <c r="Y8" s="631"/>
      <c r="Z8" s="631"/>
      <c r="AA8" s="631"/>
      <c r="AB8" s="631"/>
      <c r="AC8" s="631"/>
      <c r="AD8" s="631"/>
      <c r="AE8" s="631"/>
      <c r="AF8" s="631"/>
      <c r="AG8" s="648"/>
      <c r="AH8" s="282">
        <f t="shared" si="1"/>
        <v>0</v>
      </c>
    </row>
    <row r="9" spans="1:34" ht="26.1" customHeight="1">
      <c r="A9" s="1035"/>
      <c r="B9" s="634"/>
      <c r="C9" s="629"/>
      <c r="D9" s="630"/>
      <c r="E9" s="631"/>
      <c r="F9" s="631"/>
      <c r="G9" s="631"/>
      <c r="H9" s="631"/>
      <c r="I9" s="631"/>
      <c r="J9" s="631"/>
      <c r="K9" s="631"/>
      <c r="L9" s="631"/>
      <c r="M9" s="631"/>
      <c r="N9" s="631"/>
      <c r="O9" s="631"/>
      <c r="P9" s="631"/>
      <c r="Q9" s="631"/>
      <c r="R9" s="631"/>
      <c r="S9" s="631"/>
      <c r="T9" s="631"/>
      <c r="U9" s="631"/>
      <c r="V9" s="631"/>
      <c r="W9" s="674"/>
      <c r="X9" s="631"/>
      <c r="Y9" s="631"/>
      <c r="Z9" s="631"/>
      <c r="AA9" s="631"/>
      <c r="AB9" s="631"/>
      <c r="AC9" s="631"/>
      <c r="AD9" s="631"/>
      <c r="AE9" s="631"/>
      <c r="AF9" s="631"/>
      <c r="AG9" s="648"/>
      <c r="AH9" s="282">
        <f t="shared" si="1"/>
        <v>0</v>
      </c>
    </row>
    <row r="10" spans="1:34" ht="26.1" customHeight="1">
      <c r="A10" s="1035"/>
      <c r="B10" s="634"/>
      <c r="C10" s="629"/>
      <c r="D10" s="630"/>
      <c r="E10" s="631"/>
      <c r="F10" s="631"/>
      <c r="G10" s="631"/>
      <c r="H10" s="631"/>
      <c r="I10" s="631"/>
      <c r="J10" s="631"/>
      <c r="K10" s="631"/>
      <c r="L10" s="631"/>
      <c r="M10" s="631"/>
      <c r="N10" s="631"/>
      <c r="O10" s="631"/>
      <c r="P10" s="631"/>
      <c r="Q10" s="631"/>
      <c r="R10" s="631"/>
      <c r="S10" s="631"/>
      <c r="T10" s="631"/>
      <c r="U10" s="631"/>
      <c r="V10" s="631"/>
      <c r="W10" s="674"/>
      <c r="X10" s="631"/>
      <c r="Y10" s="631"/>
      <c r="Z10" s="631"/>
      <c r="AA10" s="631"/>
      <c r="AB10" s="631"/>
      <c r="AC10" s="631"/>
      <c r="AD10" s="631"/>
      <c r="AE10" s="631"/>
      <c r="AF10" s="631"/>
      <c r="AG10" s="648"/>
      <c r="AH10" s="282">
        <f t="shared" si="1"/>
        <v>0</v>
      </c>
    </row>
    <row r="11" spans="1:34" ht="26.1" customHeight="1">
      <c r="A11" s="1035"/>
      <c r="B11" s="634"/>
      <c r="C11" s="629"/>
      <c r="D11" s="630"/>
      <c r="E11" s="631"/>
      <c r="F11" s="631"/>
      <c r="G11" s="631"/>
      <c r="H11" s="631"/>
      <c r="I11" s="631"/>
      <c r="J11" s="631"/>
      <c r="K11" s="631"/>
      <c r="L11" s="631"/>
      <c r="M11" s="631"/>
      <c r="N11" s="631"/>
      <c r="O11" s="631"/>
      <c r="P11" s="631"/>
      <c r="Q11" s="631"/>
      <c r="R11" s="631"/>
      <c r="S11" s="631"/>
      <c r="T11" s="631"/>
      <c r="U11" s="631"/>
      <c r="V11" s="631"/>
      <c r="W11" s="648"/>
      <c r="X11" s="631"/>
      <c r="Y11" s="631"/>
      <c r="Z11" s="631"/>
      <c r="AA11" s="631"/>
      <c r="AB11" s="631"/>
      <c r="AC11" s="631"/>
      <c r="AD11" s="631"/>
      <c r="AE11" s="631"/>
      <c r="AF11" s="631"/>
      <c r="AG11" s="648"/>
      <c r="AH11" s="282">
        <f t="shared" si="1"/>
        <v>0</v>
      </c>
    </row>
    <row r="12" spans="1:34" ht="26.1" customHeight="1">
      <c r="A12" s="1035"/>
      <c r="B12" s="634"/>
      <c r="C12" s="629"/>
      <c r="D12" s="630"/>
      <c r="E12" s="631"/>
      <c r="F12" s="631"/>
      <c r="G12" s="631"/>
      <c r="H12" s="631"/>
      <c r="I12" s="631"/>
      <c r="J12" s="631"/>
      <c r="K12" s="631"/>
      <c r="L12" s="631"/>
      <c r="M12" s="631"/>
      <c r="N12" s="631"/>
      <c r="O12" s="631"/>
      <c r="P12" s="631"/>
      <c r="Q12" s="631"/>
      <c r="R12" s="631"/>
      <c r="S12" s="631"/>
      <c r="T12" s="631"/>
      <c r="U12" s="631"/>
      <c r="V12" s="631"/>
      <c r="W12" s="648"/>
      <c r="X12" s="631"/>
      <c r="Y12" s="631"/>
      <c r="Z12" s="631"/>
      <c r="AA12" s="631"/>
      <c r="AB12" s="631"/>
      <c r="AC12" s="631"/>
      <c r="AD12" s="631"/>
      <c r="AE12" s="631"/>
      <c r="AF12" s="631"/>
      <c r="AG12" s="648"/>
      <c r="AH12" s="282">
        <f t="shared" ref="AH12:AH27" si="2">SUM(D12:AG12)</f>
        <v>0</v>
      </c>
    </row>
    <row r="13" spans="1:34" ht="26.1" customHeight="1">
      <c r="A13" s="1035"/>
      <c r="B13" s="634"/>
      <c r="C13" s="629"/>
      <c r="D13" s="630"/>
      <c r="E13" s="631"/>
      <c r="F13" s="631"/>
      <c r="G13" s="631"/>
      <c r="H13" s="631"/>
      <c r="I13" s="631"/>
      <c r="J13" s="631"/>
      <c r="K13" s="631"/>
      <c r="L13" s="631"/>
      <c r="M13" s="631"/>
      <c r="N13" s="631"/>
      <c r="O13" s="631"/>
      <c r="P13" s="631"/>
      <c r="Q13" s="631"/>
      <c r="R13" s="631"/>
      <c r="S13" s="631"/>
      <c r="T13" s="631"/>
      <c r="U13" s="631"/>
      <c r="V13" s="631"/>
      <c r="W13" s="648"/>
      <c r="X13" s="631"/>
      <c r="Y13" s="631"/>
      <c r="Z13" s="631"/>
      <c r="AA13" s="631"/>
      <c r="AB13" s="631"/>
      <c r="AC13" s="631"/>
      <c r="AD13" s="631"/>
      <c r="AE13" s="631"/>
      <c r="AF13" s="631"/>
      <c r="AG13" s="648"/>
      <c r="AH13" s="282">
        <f t="shared" si="2"/>
        <v>0</v>
      </c>
    </row>
    <row r="14" spans="1:34" ht="26.1" customHeight="1">
      <c r="A14" s="1035"/>
      <c r="B14" s="634"/>
      <c r="C14" s="629"/>
      <c r="D14" s="630"/>
      <c r="E14" s="631"/>
      <c r="F14" s="631"/>
      <c r="G14" s="631"/>
      <c r="H14" s="631"/>
      <c r="I14" s="631"/>
      <c r="J14" s="631"/>
      <c r="K14" s="631"/>
      <c r="L14" s="631"/>
      <c r="M14" s="631"/>
      <c r="N14" s="631"/>
      <c r="O14" s="631"/>
      <c r="P14" s="631"/>
      <c r="Q14" s="631"/>
      <c r="R14" s="631"/>
      <c r="S14" s="631"/>
      <c r="T14" s="631"/>
      <c r="U14" s="631"/>
      <c r="V14" s="631"/>
      <c r="W14" s="648"/>
      <c r="X14" s="631"/>
      <c r="Y14" s="631"/>
      <c r="Z14" s="631"/>
      <c r="AA14" s="631"/>
      <c r="AB14" s="631"/>
      <c r="AC14" s="631"/>
      <c r="AD14" s="631"/>
      <c r="AE14" s="631"/>
      <c r="AF14" s="631"/>
      <c r="AG14" s="648"/>
      <c r="AH14" s="282">
        <f t="shared" si="2"/>
        <v>0</v>
      </c>
    </row>
    <row r="15" spans="1:34" ht="26.1" customHeight="1">
      <c r="A15" s="1035"/>
      <c r="B15" s="634"/>
      <c r="C15" s="629"/>
      <c r="D15" s="630"/>
      <c r="E15" s="631"/>
      <c r="F15" s="631"/>
      <c r="G15" s="631"/>
      <c r="H15" s="631"/>
      <c r="I15" s="631"/>
      <c r="J15" s="631"/>
      <c r="K15" s="631"/>
      <c r="L15" s="631"/>
      <c r="M15" s="631"/>
      <c r="N15" s="631"/>
      <c r="O15" s="631"/>
      <c r="P15" s="631"/>
      <c r="Q15" s="631"/>
      <c r="R15" s="631"/>
      <c r="S15" s="631"/>
      <c r="T15" s="631"/>
      <c r="U15" s="631"/>
      <c r="V15" s="631"/>
      <c r="W15" s="648"/>
      <c r="X15" s="631"/>
      <c r="Y15" s="631"/>
      <c r="Z15" s="631"/>
      <c r="AA15" s="631"/>
      <c r="AB15" s="631"/>
      <c r="AC15" s="631"/>
      <c r="AD15" s="631"/>
      <c r="AE15" s="631"/>
      <c r="AF15" s="631"/>
      <c r="AG15" s="648"/>
      <c r="AH15" s="282">
        <f t="shared" si="2"/>
        <v>0</v>
      </c>
    </row>
    <row r="16" spans="1:34" ht="26.1" customHeight="1">
      <c r="A16" s="1035"/>
      <c r="B16" s="634"/>
      <c r="C16" s="629"/>
      <c r="D16" s="630"/>
      <c r="E16" s="631"/>
      <c r="F16" s="631"/>
      <c r="G16" s="631"/>
      <c r="H16" s="631"/>
      <c r="I16" s="631"/>
      <c r="J16" s="631"/>
      <c r="K16" s="631"/>
      <c r="L16" s="631"/>
      <c r="M16" s="631"/>
      <c r="N16" s="631"/>
      <c r="O16" s="631"/>
      <c r="P16" s="631"/>
      <c r="Q16" s="631"/>
      <c r="R16" s="631"/>
      <c r="S16" s="631"/>
      <c r="T16" s="631"/>
      <c r="U16" s="631"/>
      <c r="V16" s="631"/>
      <c r="W16" s="648"/>
      <c r="X16" s="631"/>
      <c r="Y16" s="631"/>
      <c r="Z16" s="631"/>
      <c r="AA16" s="631"/>
      <c r="AB16" s="631"/>
      <c r="AC16" s="631"/>
      <c r="AD16" s="631"/>
      <c r="AE16" s="631"/>
      <c r="AF16" s="631"/>
      <c r="AG16" s="648"/>
      <c r="AH16" s="282">
        <f t="shared" si="2"/>
        <v>0</v>
      </c>
    </row>
    <row r="17" spans="1:34" ht="26.1" customHeight="1">
      <c r="A17" s="1035"/>
      <c r="B17" s="634"/>
      <c r="C17" s="629"/>
      <c r="D17" s="630"/>
      <c r="E17" s="631"/>
      <c r="F17" s="631"/>
      <c r="G17" s="631"/>
      <c r="H17" s="631"/>
      <c r="I17" s="631"/>
      <c r="J17" s="631"/>
      <c r="K17" s="631"/>
      <c r="L17" s="631"/>
      <c r="M17" s="631"/>
      <c r="N17" s="631"/>
      <c r="O17" s="631"/>
      <c r="P17" s="631"/>
      <c r="Q17" s="631"/>
      <c r="R17" s="631"/>
      <c r="S17" s="631"/>
      <c r="T17" s="631"/>
      <c r="U17" s="631"/>
      <c r="V17" s="631"/>
      <c r="W17" s="648"/>
      <c r="X17" s="631"/>
      <c r="Y17" s="631"/>
      <c r="Z17" s="631"/>
      <c r="AA17" s="631"/>
      <c r="AB17" s="631"/>
      <c r="AC17" s="631"/>
      <c r="AD17" s="631"/>
      <c r="AE17" s="631"/>
      <c r="AF17" s="631"/>
      <c r="AG17" s="648"/>
      <c r="AH17" s="282">
        <f t="shared" si="2"/>
        <v>0</v>
      </c>
    </row>
    <row r="18" spans="1:34" ht="26.1" customHeight="1">
      <c r="A18" s="1035"/>
      <c r="B18" s="634"/>
      <c r="C18" s="629"/>
      <c r="D18" s="630"/>
      <c r="E18" s="631"/>
      <c r="F18" s="631"/>
      <c r="G18" s="631"/>
      <c r="H18" s="631"/>
      <c r="I18" s="631"/>
      <c r="J18" s="631"/>
      <c r="K18" s="631"/>
      <c r="L18" s="631"/>
      <c r="M18" s="631"/>
      <c r="N18" s="631"/>
      <c r="O18" s="631"/>
      <c r="P18" s="631"/>
      <c r="Q18" s="631"/>
      <c r="R18" s="631"/>
      <c r="S18" s="631"/>
      <c r="T18" s="631"/>
      <c r="U18" s="631"/>
      <c r="V18" s="631"/>
      <c r="W18" s="648"/>
      <c r="X18" s="631"/>
      <c r="Y18" s="631"/>
      <c r="Z18" s="631"/>
      <c r="AA18" s="631"/>
      <c r="AB18" s="631"/>
      <c r="AC18" s="631"/>
      <c r="AD18" s="631"/>
      <c r="AE18" s="631"/>
      <c r="AF18" s="631"/>
      <c r="AG18" s="648"/>
      <c r="AH18" s="282">
        <f t="shared" si="2"/>
        <v>0</v>
      </c>
    </row>
    <row r="19" spans="1:34" ht="26.1" customHeight="1">
      <c r="A19" s="1035"/>
      <c r="B19" s="634"/>
      <c r="C19" s="629"/>
      <c r="D19" s="630"/>
      <c r="E19" s="631"/>
      <c r="F19" s="631"/>
      <c r="G19" s="631"/>
      <c r="H19" s="631"/>
      <c r="I19" s="631"/>
      <c r="J19" s="631"/>
      <c r="K19" s="631"/>
      <c r="L19" s="631"/>
      <c r="M19" s="631"/>
      <c r="N19" s="631"/>
      <c r="O19" s="631"/>
      <c r="P19" s="631"/>
      <c r="Q19" s="631"/>
      <c r="R19" s="631"/>
      <c r="S19" s="631"/>
      <c r="T19" s="631"/>
      <c r="U19" s="631"/>
      <c r="V19" s="631"/>
      <c r="W19" s="648"/>
      <c r="X19" s="631"/>
      <c r="Y19" s="631"/>
      <c r="Z19" s="631"/>
      <c r="AA19" s="631"/>
      <c r="AB19" s="631"/>
      <c r="AC19" s="631"/>
      <c r="AD19" s="631"/>
      <c r="AE19" s="631"/>
      <c r="AF19" s="631"/>
      <c r="AG19" s="648"/>
      <c r="AH19" s="282">
        <f t="shared" si="2"/>
        <v>0</v>
      </c>
    </row>
    <row r="20" spans="1:34" ht="26.1" customHeight="1">
      <c r="A20" s="1035"/>
      <c r="B20" s="634"/>
      <c r="C20" s="629"/>
      <c r="D20" s="630"/>
      <c r="E20" s="631"/>
      <c r="F20" s="631"/>
      <c r="G20" s="631"/>
      <c r="H20" s="631"/>
      <c r="I20" s="631"/>
      <c r="J20" s="631"/>
      <c r="K20" s="631"/>
      <c r="L20" s="631"/>
      <c r="M20" s="631"/>
      <c r="N20" s="631"/>
      <c r="O20" s="631"/>
      <c r="P20" s="631"/>
      <c r="Q20" s="631"/>
      <c r="R20" s="631"/>
      <c r="S20" s="631"/>
      <c r="T20" s="631"/>
      <c r="U20" s="631"/>
      <c r="V20" s="631"/>
      <c r="W20" s="648"/>
      <c r="X20" s="631"/>
      <c r="Y20" s="631"/>
      <c r="Z20" s="631"/>
      <c r="AA20" s="631"/>
      <c r="AB20" s="631"/>
      <c r="AC20" s="631"/>
      <c r="AD20" s="631"/>
      <c r="AE20" s="631"/>
      <c r="AF20" s="631"/>
      <c r="AG20" s="648"/>
      <c r="AH20" s="282">
        <f t="shared" si="2"/>
        <v>0</v>
      </c>
    </row>
    <row r="21" spans="1:34" ht="26.1" customHeight="1">
      <c r="A21" s="1035"/>
      <c r="B21" s="634"/>
      <c r="C21" s="629"/>
      <c r="D21" s="630"/>
      <c r="E21" s="631"/>
      <c r="F21" s="631"/>
      <c r="G21" s="631"/>
      <c r="H21" s="631"/>
      <c r="I21" s="631"/>
      <c r="J21" s="631"/>
      <c r="K21" s="631"/>
      <c r="L21" s="631"/>
      <c r="M21" s="631"/>
      <c r="N21" s="631"/>
      <c r="O21" s="631"/>
      <c r="P21" s="631"/>
      <c r="Q21" s="631"/>
      <c r="R21" s="631"/>
      <c r="S21" s="631"/>
      <c r="T21" s="631"/>
      <c r="U21" s="631"/>
      <c r="V21" s="631"/>
      <c r="W21" s="648"/>
      <c r="X21" s="631"/>
      <c r="Y21" s="631"/>
      <c r="Z21" s="631"/>
      <c r="AA21" s="631"/>
      <c r="AB21" s="631"/>
      <c r="AC21" s="631"/>
      <c r="AD21" s="631"/>
      <c r="AE21" s="631"/>
      <c r="AF21" s="631"/>
      <c r="AG21" s="648"/>
      <c r="AH21" s="282">
        <f t="shared" si="2"/>
        <v>0</v>
      </c>
    </row>
    <row r="22" spans="1:34" ht="26.1" customHeight="1">
      <c r="A22" s="1035"/>
      <c r="B22" s="634"/>
      <c r="C22" s="629"/>
      <c r="D22" s="630"/>
      <c r="E22" s="631"/>
      <c r="F22" s="631"/>
      <c r="G22" s="631"/>
      <c r="H22" s="631"/>
      <c r="I22" s="631"/>
      <c r="J22" s="631"/>
      <c r="K22" s="631"/>
      <c r="L22" s="631"/>
      <c r="M22" s="631"/>
      <c r="N22" s="631"/>
      <c r="O22" s="631"/>
      <c r="P22" s="631"/>
      <c r="Q22" s="631"/>
      <c r="R22" s="631"/>
      <c r="S22" s="631"/>
      <c r="T22" s="631"/>
      <c r="U22" s="631"/>
      <c r="V22" s="631"/>
      <c r="W22" s="648"/>
      <c r="X22" s="631"/>
      <c r="Y22" s="631"/>
      <c r="Z22" s="631"/>
      <c r="AA22" s="631"/>
      <c r="AB22" s="631"/>
      <c r="AC22" s="631"/>
      <c r="AD22" s="631"/>
      <c r="AE22" s="631"/>
      <c r="AF22" s="631"/>
      <c r="AG22" s="648"/>
      <c r="AH22" s="282">
        <f t="shared" si="2"/>
        <v>0</v>
      </c>
    </row>
    <row r="23" spans="1:34" ht="26.1" customHeight="1">
      <c r="A23" s="1035"/>
      <c r="B23" s="634"/>
      <c r="C23" s="629"/>
      <c r="D23" s="630"/>
      <c r="E23" s="631"/>
      <c r="F23" s="631"/>
      <c r="G23" s="631"/>
      <c r="H23" s="631"/>
      <c r="I23" s="631"/>
      <c r="J23" s="631"/>
      <c r="K23" s="631"/>
      <c r="L23" s="631"/>
      <c r="M23" s="631"/>
      <c r="N23" s="631"/>
      <c r="O23" s="631"/>
      <c r="P23" s="631"/>
      <c r="Q23" s="631"/>
      <c r="R23" s="631"/>
      <c r="S23" s="631"/>
      <c r="T23" s="631"/>
      <c r="U23" s="631"/>
      <c r="V23" s="631"/>
      <c r="W23" s="648"/>
      <c r="X23" s="631"/>
      <c r="Y23" s="631"/>
      <c r="Z23" s="631"/>
      <c r="AA23" s="631"/>
      <c r="AB23" s="631"/>
      <c r="AC23" s="631"/>
      <c r="AD23" s="631"/>
      <c r="AE23" s="631"/>
      <c r="AF23" s="631"/>
      <c r="AG23" s="648"/>
      <c r="AH23" s="282">
        <f t="shared" si="2"/>
        <v>0</v>
      </c>
    </row>
    <row r="24" spans="1:34" ht="26.1" customHeight="1">
      <c r="A24" s="1035"/>
      <c r="B24" s="634"/>
      <c r="C24" s="629"/>
      <c r="D24" s="630"/>
      <c r="E24" s="631"/>
      <c r="F24" s="631"/>
      <c r="G24" s="631"/>
      <c r="H24" s="631"/>
      <c r="I24" s="631"/>
      <c r="J24" s="631"/>
      <c r="K24" s="631"/>
      <c r="L24" s="631"/>
      <c r="M24" s="631"/>
      <c r="N24" s="631"/>
      <c r="O24" s="631"/>
      <c r="P24" s="631"/>
      <c r="Q24" s="631"/>
      <c r="R24" s="631"/>
      <c r="S24" s="631"/>
      <c r="T24" s="631"/>
      <c r="U24" s="631"/>
      <c r="V24" s="631"/>
      <c r="W24" s="648"/>
      <c r="X24" s="631"/>
      <c r="Y24" s="631"/>
      <c r="Z24" s="631"/>
      <c r="AA24" s="631"/>
      <c r="AB24" s="631"/>
      <c r="AC24" s="631"/>
      <c r="AD24" s="631"/>
      <c r="AE24" s="631"/>
      <c r="AF24" s="631"/>
      <c r="AG24" s="648"/>
      <c r="AH24" s="282">
        <f t="shared" si="2"/>
        <v>0</v>
      </c>
    </row>
    <row r="25" spans="1:34" ht="26.1" customHeight="1">
      <c r="A25" s="1035"/>
      <c r="B25" s="634"/>
      <c r="C25" s="629"/>
      <c r="D25" s="630"/>
      <c r="E25" s="631"/>
      <c r="F25" s="631"/>
      <c r="G25" s="631"/>
      <c r="H25" s="631"/>
      <c r="I25" s="631"/>
      <c r="J25" s="631"/>
      <c r="K25" s="631"/>
      <c r="L25" s="631"/>
      <c r="M25" s="631"/>
      <c r="N25" s="631"/>
      <c r="O25" s="631"/>
      <c r="P25" s="631"/>
      <c r="Q25" s="631"/>
      <c r="R25" s="631"/>
      <c r="S25" s="631"/>
      <c r="T25" s="631"/>
      <c r="U25" s="631"/>
      <c r="V25" s="631"/>
      <c r="W25" s="648"/>
      <c r="X25" s="631"/>
      <c r="Y25" s="631"/>
      <c r="Z25" s="631"/>
      <c r="AA25" s="631"/>
      <c r="AB25" s="631"/>
      <c r="AC25" s="631"/>
      <c r="AD25" s="631"/>
      <c r="AE25" s="631"/>
      <c r="AF25" s="631"/>
      <c r="AG25" s="648"/>
      <c r="AH25" s="282">
        <f t="shared" si="2"/>
        <v>0</v>
      </c>
    </row>
    <row r="26" spans="1:34" ht="26.1" customHeight="1">
      <c r="A26" s="1035"/>
      <c r="B26" s="634"/>
      <c r="C26" s="629"/>
      <c r="D26" s="630"/>
      <c r="E26" s="631"/>
      <c r="F26" s="631"/>
      <c r="G26" s="631"/>
      <c r="H26" s="631"/>
      <c r="I26" s="631"/>
      <c r="J26" s="631"/>
      <c r="K26" s="631"/>
      <c r="L26" s="631"/>
      <c r="M26" s="631"/>
      <c r="N26" s="631"/>
      <c r="O26" s="631"/>
      <c r="P26" s="631"/>
      <c r="Q26" s="631"/>
      <c r="R26" s="631"/>
      <c r="S26" s="631"/>
      <c r="T26" s="631"/>
      <c r="U26" s="631"/>
      <c r="V26" s="631"/>
      <c r="W26" s="648"/>
      <c r="X26" s="631"/>
      <c r="Y26" s="631"/>
      <c r="Z26" s="631"/>
      <c r="AA26" s="631"/>
      <c r="AB26" s="631"/>
      <c r="AC26" s="631"/>
      <c r="AD26" s="631"/>
      <c r="AE26" s="631"/>
      <c r="AF26" s="631"/>
      <c r="AG26" s="648"/>
      <c r="AH26" s="282">
        <f t="shared" si="2"/>
        <v>0</v>
      </c>
    </row>
    <row r="27" spans="1:34" ht="26.1" customHeight="1">
      <c r="A27" s="1035"/>
      <c r="B27" s="634"/>
      <c r="C27" s="629"/>
      <c r="D27" s="630"/>
      <c r="E27" s="631"/>
      <c r="F27" s="631"/>
      <c r="G27" s="631"/>
      <c r="H27" s="631"/>
      <c r="I27" s="631"/>
      <c r="J27" s="631"/>
      <c r="K27" s="631"/>
      <c r="L27" s="631"/>
      <c r="M27" s="631"/>
      <c r="N27" s="631"/>
      <c r="O27" s="631"/>
      <c r="P27" s="631"/>
      <c r="Q27" s="631"/>
      <c r="R27" s="631"/>
      <c r="S27" s="631"/>
      <c r="T27" s="631"/>
      <c r="U27" s="631"/>
      <c r="V27" s="631"/>
      <c r="W27" s="648"/>
      <c r="X27" s="631"/>
      <c r="Y27" s="631"/>
      <c r="Z27" s="631"/>
      <c r="AA27" s="631"/>
      <c r="AB27" s="631"/>
      <c r="AC27" s="631"/>
      <c r="AD27" s="631"/>
      <c r="AE27" s="631"/>
      <c r="AF27" s="631"/>
      <c r="AG27" s="648"/>
      <c r="AH27" s="282">
        <f t="shared" si="2"/>
        <v>0</v>
      </c>
    </row>
    <row r="28" spans="1:34" ht="26.1" customHeight="1">
      <c r="A28" s="1035"/>
      <c r="B28" s="634"/>
      <c r="C28" s="629"/>
      <c r="D28" s="630"/>
      <c r="E28" s="631"/>
      <c r="F28" s="631"/>
      <c r="G28" s="631"/>
      <c r="H28" s="631"/>
      <c r="I28" s="631"/>
      <c r="J28" s="631"/>
      <c r="K28" s="631"/>
      <c r="L28" s="631"/>
      <c r="M28" s="631"/>
      <c r="N28" s="631"/>
      <c r="O28" s="631"/>
      <c r="P28" s="631"/>
      <c r="Q28" s="631"/>
      <c r="R28" s="631"/>
      <c r="S28" s="631"/>
      <c r="T28" s="631"/>
      <c r="U28" s="631"/>
      <c r="V28" s="631"/>
      <c r="W28" s="648"/>
      <c r="X28" s="631"/>
      <c r="Y28" s="631"/>
      <c r="Z28" s="631"/>
      <c r="AA28" s="631"/>
      <c r="AB28" s="631"/>
      <c r="AC28" s="631"/>
      <c r="AD28" s="631"/>
      <c r="AE28" s="631"/>
      <c r="AF28" s="631"/>
      <c r="AG28" s="648"/>
      <c r="AH28" s="282">
        <f t="shared" si="1"/>
        <v>0</v>
      </c>
    </row>
    <row r="29" spans="1:34" ht="26.1" customHeight="1">
      <c r="A29" s="1035"/>
      <c r="B29" s="634"/>
      <c r="C29" s="629"/>
      <c r="D29" s="630"/>
      <c r="E29" s="631"/>
      <c r="F29" s="631"/>
      <c r="G29" s="631"/>
      <c r="H29" s="631"/>
      <c r="I29" s="631"/>
      <c r="J29" s="631"/>
      <c r="K29" s="631"/>
      <c r="L29" s="631"/>
      <c r="M29" s="631"/>
      <c r="N29" s="631"/>
      <c r="O29" s="631"/>
      <c r="P29" s="631"/>
      <c r="Q29" s="631"/>
      <c r="R29" s="631"/>
      <c r="S29" s="631"/>
      <c r="T29" s="631"/>
      <c r="U29" s="631"/>
      <c r="V29" s="631"/>
      <c r="W29" s="648"/>
      <c r="X29" s="631"/>
      <c r="Y29" s="631"/>
      <c r="Z29" s="631"/>
      <c r="AA29" s="631"/>
      <c r="AB29" s="631"/>
      <c r="AC29" s="631"/>
      <c r="AD29" s="631"/>
      <c r="AE29" s="631"/>
      <c r="AF29" s="631"/>
      <c r="AG29" s="648"/>
      <c r="AH29" s="282">
        <f t="shared" si="1"/>
        <v>0</v>
      </c>
    </row>
    <row r="30" spans="1:34" ht="26.1" customHeight="1">
      <c r="A30" s="1035"/>
      <c r="B30" s="634"/>
      <c r="C30" s="629"/>
      <c r="D30" s="630"/>
      <c r="E30" s="631"/>
      <c r="F30" s="631"/>
      <c r="G30" s="631"/>
      <c r="H30" s="631"/>
      <c r="I30" s="631"/>
      <c r="J30" s="631"/>
      <c r="K30" s="631"/>
      <c r="L30" s="631"/>
      <c r="M30" s="631"/>
      <c r="N30" s="631"/>
      <c r="O30" s="631"/>
      <c r="P30" s="631"/>
      <c r="Q30" s="631"/>
      <c r="R30" s="631"/>
      <c r="S30" s="631"/>
      <c r="T30" s="631"/>
      <c r="U30" s="631"/>
      <c r="V30" s="631"/>
      <c r="W30" s="648"/>
      <c r="X30" s="631"/>
      <c r="Y30" s="631"/>
      <c r="Z30" s="631"/>
      <c r="AA30" s="631"/>
      <c r="AB30" s="631"/>
      <c r="AC30" s="631"/>
      <c r="AD30" s="631"/>
      <c r="AE30" s="631"/>
      <c r="AF30" s="631"/>
      <c r="AG30" s="648"/>
      <c r="AH30" s="282">
        <f t="shared" si="1"/>
        <v>0</v>
      </c>
    </row>
    <row r="31" spans="1:34" ht="26.1" customHeight="1">
      <c r="A31" s="1035"/>
      <c r="B31" s="633"/>
      <c r="C31" s="629"/>
      <c r="D31" s="630"/>
      <c r="E31" s="631"/>
      <c r="F31" s="631"/>
      <c r="G31" s="631"/>
      <c r="H31" s="631"/>
      <c r="I31" s="631"/>
      <c r="J31" s="631"/>
      <c r="K31" s="631"/>
      <c r="L31" s="631"/>
      <c r="M31" s="631"/>
      <c r="N31" s="631"/>
      <c r="O31" s="631"/>
      <c r="P31" s="631"/>
      <c r="Q31" s="631"/>
      <c r="R31" s="631"/>
      <c r="S31" s="631"/>
      <c r="T31" s="631"/>
      <c r="U31" s="631"/>
      <c r="V31" s="631"/>
      <c r="W31" s="648"/>
      <c r="X31" s="631"/>
      <c r="Y31" s="631"/>
      <c r="Z31" s="631"/>
      <c r="AA31" s="631"/>
      <c r="AB31" s="631"/>
      <c r="AC31" s="631"/>
      <c r="AD31" s="631"/>
      <c r="AE31" s="631"/>
      <c r="AF31" s="631"/>
      <c r="AG31" s="648"/>
      <c r="AH31" s="282">
        <f t="shared" si="1"/>
        <v>0</v>
      </c>
    </row>
    <row r="32" spans="1:34" ht="26.1" customHeight="1">
      <c r="A32" s="1035"/>
      <c r="B32" s="633"/>
      <c r="C32" s="629"/>
      <c r="D32" s="630"/>
      <c r="E32" s="631"/>
      <c r="F32" s="631"/>
      <c r="G32" s="631"/>
      <c r="H32" s="631"/>
      <c r="I32" s="631"/>
      <c r="J32" s="631"/>
      <c r="K32" s="631"/>
      <c r="L32" s="631"/>
      <c r="M32" s="631"/>
      <c r="N32" s="631"/>
      <c r="O32" s="631"/>
      <c r="P32" s="631"/>
      <c r="Q32" s="631"/>
      <c r="R32" s="631"/>
      <c r="S32" s="631"/>
      <c r="T32" s="631"/>
      <c r="U32" s="631"/>
      <c r="V32" s="631"/>
      <c r="W32" s="648"/>
      <c r="X32" s="631"/>
      <c r="Y32" s="631"/>
      <c r="Z32" s="631"/>
      <c r="AA32" s="631"/>
      <c r="AB32" s="631"/>
      <c r="AC32" s="631"/>
      <c r="AD32" s="631"/>
      <c r="AE32" s="631"/>
      <c r="AF32" s="631"/>
      <c r="AG32" s="648"/>
      <c r="AH32" s="282">
        <f t="shared" ref="AH32" si="3">SUM(D32:AG32)</f>
        <v>0</v>
      </c>
    </row>
    <row r="33" spans="1:35" ht="26.1" customHeight="1">
      <c r="A33" s="1035"/>
      <c r="B33" s="634"/>
      <c r="C33" s="629"/>
      <c r="D33" s="630"/>
      <c r="E33" s="631"/>
      <c r="F33" s="631"/>
      <c r="G33" s="631"/>
      <c r="H33" s="631"/>
      <c r="I33" s="631"/>
      <c r="J33" s="631"/>
      <c r="K33" s="631"/>
      <c r="L33" s="631"/>
      <c r="M33" s="631"/>
      <c r="N33" s="631"/>
      <c r="O33" s="631"/>
      <c r="P33" s="631"/>
      <c r="Q33" s="631"/>
      <c r="R33" s="631"/>
      <c r="S33" s="631"/>
      <c r="T33" s="631"/>
      <c r="U33" s="631"/>
      <c r="V33" s="631"/>
      <c r="W33" s="648"/>
      <c r="X33" s="631"/>
      <c r="Y33" s="631"/>
      <c r="Z33" s="631"/>
      <c r="AA33" s="631"/>
      <c r="AB33" s="631"/>
      <c r="AC33" s="631"/>
      <c r="AD33" s="631"/>
      <c r="AE33" s="631"/>
      <c r="AF33" s="631"/>
      <c r="AG33" s="648"/>
      <c r="AH33" s="282">
        <f t="shared" si="1"/>
        <v>0</v>
      </c>
    </row>
    <row r="34" spans="1:35" ht="26.1" customHeight="1">
      <c r="A34" s="1035"/>
      <c r="B34" s="634"/>
      <c r="C34" s="629"/>
      <c r="D34" s="630"/>
      <c r="E34" s="631"/>
      <c r="F34" s="631"/>
      <c r="G34" s="631"/>
      <c r="H34" s="631"/>
      <c r="I34" s="631"/>
      <c r="J34" s="631"/>
      <c r="K34" s="631"/>
      <c r="L34" s="631"/>
      <c r="M34" s="631"/>
      <c r="N34" s="631"/>
      <c r="O34" s="631"/>
      <c r="P34" s="631"/>
      <c r="Q34" s="631"/>
      <c r="R34" s="631"/>
      <c r="S34" s="631"/>
      <c r="T34" s="631"/>
      <c r="U34" s="631"/>
      <c r="V34" s="631"/>
      <c r="W34" s="648"/>
      <c r="X34" s="631"/>
      <c r="Y34" s="631"/>
      <c r="Z34" s="631"/>
      <c r="AA34" s="631"/>
      <c r="AB34" s="631"/>
      <c r="AC34" s="631"/>
      <c r="AD34" s="631"/>
      <c r="AE34" s="631"/>
      <c r="AF34" s="631"/>
      <c r="AG34" s="648"/>
      <c r="AH34" s="282">
        <f t="shared" si="1"/>
        <v>0</v>
      </c>
    </row>
    <row r="35" spans="1:35" ht="26.1" customHeight="1">
      <c r="A35" s="1035"/>
      <c r="B35" s="634"/>
      <c r="C35" s="629"/>
      <c r="D35" s="630"/>
      <c r="E35" s="631"/>
      <c r="F35" s="631"/>
      <c r="G35" s="631"/>
      <c r="H35" s="631"/>
      <c r="I35" s="631"/>
      <c r="J35" s="631"/>
      <c r="K35" s="631"/>
      <c r="L35" s="631"/>
      <c r="M35" s="631"/>
      <c r="N35" s="631"/>
      <c r="O35" s="631"/>
      <c r="P35" s="631"/>
      <c r="Q35" s="631"/>
      <c r="R35" s="631"/>
      <c r="S35" s="631"/>
      <c r="T35" s="631"/>
      <c r="U35" s="631"/>
      <c r="V35" s="631"/>
      <c r="W35" s="648"/>
      <c r="X35" s="631"/>
      <c r="Y35" s="631"/>
      <c r="Z35" s="631"/>
      <c r="AA35" s="631"/>
      <c r="AB35" s="631"/>
      <c r="AC35" s="631"/>
      <c r="AD35" s="631"/>
      <c r="AE35" s="631"/>
      <c r="AF35" s="631"/>
      <c r="AG35" s="648"/>
      <c r="AH35" s="282">
        <f t="shared" si="1"/>
        <v>0</v>
      </c>
    </row>
    <row r="36" spans="1:35" ht="26.1" customHeight="1">
      <c r="A36" s="1035"/>
      <c r="B36" s="634"/>
      <c r="C36" s="629"/>
      <c r="D36" s="630"/>
      <c r="E36" s="631"/>
      <c r="F36" s="631"/>
      <c r="G36" s="631"/>
      <c r="H36" s="631"/>
      <c r="I36" s="631"/>
      <c r="J36" s="631"/>
      <c r="K36" s="631"/>
      <c r="L36" s="631"/>
      <c r="M36" s="631"/>
      <c r="N36" s="631"/>
      <c r="O36" s="631"/>
      <c r="P36" s="631"/>
      <c r="Q36" s="631"/>
      <c r="R36" s="631"/>
      <c r="S36" s="631"/>
      <c r="T36" s="631"/>
      <c r="U36" s="631"/>
      <c r="V36" s="631"/>
      <c r="W36" s="648"/>
      <c r="X36" s="631"/>
      <c r="Y36" s="631"/>
      <c r="Z36" s="631"/>
      <c r="AA36" s="631"/>
      <c r="AB36" s="631"/>
      <c r="AC36" s="631"/>
      <c r="AD36" s="631"/>
      <c r="AE36" s="631"/>
      <c r="AF36" s="631"/>
      <c r="AG36" s="648"/>
      <c r="AH36" s="282">
        <f t="shared" si="1"/>
        <v>0</v>
      </c>
    </row>
    <row r="37" spans="1:35" ht="26.1" customHeight="1">
      <c r="A37" s="1035"/>
      <c r="B37" s="634"/>
      <c r="C37" s="629"/>
      <c r="D37" s="630"/>
      <c r="E37" s="631"/>
      <c r="F37" s="631"/>
      <c r="G37" s="631"/>
      <c r="H37" s="631"/>
      <c r="I37" s="631"/>
      <c r="J37" s="631"/>
      <c r="K37" s="631"/>
      <c r="L37" s="631"/>
      <c r="M37" s="631"/>
      <c r="N37" s="631"/>
      <c r="O37" s="631"/>
      <c r="P37" s="631"/>
      <c r="Q37" s="631"/>
      <c r="R37" s="631"/>
      <c r="S37" s="631"/>
      <c r="T37" s="631"/>
      <c r="U37" s="631"/>
      <c r="V37" s="631"/>
      <c r="W37" s="648"/>
      <c r="X37" s="631"/>
      <c r="Y37" s="631"/>
      <c r="Z37" s="631"/>
      <c r="AA37" s="631"/>
      <c r="AB37" s="631"/>
      <c r="AC37" s="631"/>
      <c r="AD37" s="631"/>
      <c r="AE37" s="631"/>
      <c r="AF37" s="631"/>
      <c r="AG37" s="648"/>
      <c r="AH37" s="282">
        <f t="shared" si="1"/>
        <v>0</v>
      </c>
    </row>
    <row r="38" spans="1:35" ht="26.1" customHeight="1">
      <c r="A38" s="1035"/>
      <c r="B38" s="634"/>
      <c r="C38" s="629"/>
      <c r="D38" s="630"/>
      <c r="E38" s="631"/>
      <c r="F38" s="631"/>
      <c r="G38" s="631"/>
      <c r="H38" s="631"/>
      <c r="I38" s="631"/>
      <c r="J38" s="631"/>
      <c r="K38" s="631"/>
      <c r="L38" s="631"/>
      <c r="M38" s="631"/>
      <c r="N38" s="631"/>
      <c r="O38" s="631"/>
      <c r="P38" s="631"/>
      <c r="Q38" s="631"/>
      <c r="R38" s="631"/>
      <c r="S38" s="631"/>
      <c r="T38" s="631"/>
      <c r="U38" s="631"/>
      <c r="V38" s="631"/>
      <c r="W38" s="648"/>
      <c r="X38" s="631"/>
      <c r="Y38" s="631"/>
      <c r="Z38" s="631"/>
      <c r="AA38" s="631"/>
      <c r="AB38" s="631"/>
      <c r="AC38" s="631"/>
      <c r="AD38" s="631"/>
      <c r="AE38" s="631"/>
      <c r="AF38" s="631"/>
      <c r="AG38" s="648"/>
      <c r="AH38" s="282">
        <f t="shared" si="1"/>
        <v>0</v>
      </c>
    </row>
    <row r="39" spans="1:35" ht="26.1" customHeight="1">
      <c r="A39" s="1035"/>
      <c r="B39" s="634"/>
      <c r="C39" s="629"/>
      <c r="D39" s="630"/>
      <c r="E39" s="631"/>
      <c r="F39" s="631"/>
      <c r="G39" s="631"/>
      <c r="H39" s="631"/>
      <c r="I39" s="631"/>
      <c r="J39" s="631"/>
      <c r="K39" s="631"/>
      <c r="L39" s="631"/>
      <c r="M39" s="631"/>
      <c r="N39" s="631"/>
      <c r="O39" s="631"/>
      <c r="P39" s="631"/>
      <c r="Q39" s="631"/>
      <c r="R39" s="631"/>
      <c r="S39" s="631"/>
      <c r="T39" s="631"/>
      <c r="U39" s="631"/>
      <c r="V39" s="631"/>
      <c r="W39" s="648"/>
      <c r="X39" s="631"/>
      <c r="Y39" s="631"/>
      <c r="Z39" s="631"/>
      <c r="AA39" s="631"/>
      <c r="AB39" s="631"/>
      <c r="AC39" s="631"/>
      <c r="AD39" s="631"/>
      <c r="AE39" s="631"/>
      <c r="AF39" s="631"/>
      <c r="AG39" s="648"/>
      <c r="AH39" s="282">
        <f t="shared" si="1"/>
        <v>0</v>
      </c>
    </row>
    <row r="40" spans="1:35" ht="26.1" customHeight="1">
      <c r="A40" s="1035"/>
      <c r="B40" s="634"/>
      <c r="C40" s="636"/>
      <c r="D40" s="630"/>
      <c r="E40" s="631"/>
      <c r="F40" s="631"/>
      <c r="G40" s="631"/>
      <c r="H40" s="631"/>
      <c r="I40" s="631"/>
      <c r="J40" s="631"/>
      <c r="K40" s="631"/>
      <c r="L40" s="631"/>
      <c r="M40" s="631"/>
      <c r="N40" s="631"/>
      <c r="O40" s="631"/>
      <c r="P40" s="631"/>
      <c r="Q40" s="631"/>
      <c r="R40" s="631"/>
      <c r="S40" s="631"/>
      <c r="T40" s="631"/>
      <c r="U40" s="631"/>
      <c r="V40" s="631"/>
      <c r="W40" s="648"/>
      <c r="X40" s="631"/>
      <c r="Y40" s="631"/>
      <c r="Z40" s="631"/>
      <c r="AA40" s="631"/>
      <c r="AB40" s="631"/>
      <c r="AC40" s="631"/>
      <c r="AD40" s="631"/>
      <c r="AE40" s="631"/>
      <c r="AF40" s="631"/>
      <c r="AG40" s="648"/>
      <c r="AH40" s="282">
        <f t="shared" si="1"/>
        <v>0</v>
      </c>
    </row>
    <row r="41" spans="1:35" ht="26.1" customHeight="1">
      <c r="A41" s="1035"/>
      <c r="B41" s="634"/>
      <c r="C41" s="629"/>
      <c r="D41" s="630"/>
      <c r="E41" s="631"/>
      <c r="F41" s="631"/>
      <c r="G41" s="631"/>
      <c r="H41" s="631"/>
      <c r="I41" s="631"/>
      <c r="J41" s="631"/>
      <c r="K41" s="631"/>
      <c r="L41" s="631"/>
      <c r="M41" s="631"/>
      <c r="N41" s="631"/>
      <c r="O41" s="631"/>
      <c r="P41" s="631"/>
      <c r="Q41" s="631"/>
      <c r="R41" s="631"/>
      <c r="S41" s="631"/>
      <c r="T41" s="631"/>
      <c r="U41" s="631"/>
      <c r="V41" s="631"/>
      <c r="W41" s="648"/>
      <c r="X41" s="631"/>
      <c r="Y41" s="631"/>
      <c r="Z41" s="631"/>
      <c r="AA41" s="631"/>
      <c r="AB41" s="631"/>
      <c r="AC41" s="631"/>
      <c r="AD41" s="631"/>
      <c r="AE41" s="631"/>
      <c r="AF41" s="631"/>
      <c r="AG41" s="648"/>
      <c r="AH41" s="282">
        <f t="shared" si="1"/>
        <v>0</v>
      </c>
    </row>
    <row r="42" spans="1:35" ht="26.1" customHeight="1">
      <c r="A42" s="1036"/>
      <c r="B42" s="637"/>
      <c r="C42" s="638"/>
      <c r="D42" s="639"/>
      <c r="E42" s="640"/>
      <c r="F42" s="640"/>
      <c r="G42" s="640"/>
      <c r="H42" s="640"/>
      <c r="I42" s="640"/>
      <c r="J42" s="640"/>
      <c r="K42" s="640"/>
      <c r="L42" s="640"/>
      <c r="M42" s="640"/>
      <c r="N42" s="640"/>
      <c r="O42" s="640"/>
      <c r="P42" s="640"/>
      <c r="Q42" s="640"/>
      <c r="R42" s="640"/>
      <c r="S42" s="640"/>
      <c r="T42" s="640"/>
      <c r="U42" s="640"/>
      <c r="V42" s="640"/>
      <c r="W42" s="656"/>
      <c r="X42" s="675"/>
      <c r="Y42" s="675"/>
      <c r="Z42" s="675"/>
      <c r="AA42" s="675"/>
      <c r="AB42" s="675"/>
      <c r="AC42" s="675"/>
      <c r="AD42" s="675"/>
      <c r="AE42" s="675"/>
      <c r="AF42" s="675"/>
      <c r="AG42" s="676"/>
      <c r="AH42" s="283">
        <f t="shared" si="1"/>
        <v>0</v>
      </c>
    </row>
    <row r="43" spans="1:35" ht="26.1" customHeight="1" thickBot="1">
      <c r="A43" s="1018" t="s">
        <v>193</v>
      </c>
      <c r="B43" s="1019"/>
      <c r="C43" s="284"/>
      <c r="D43" s="285">
        <f t="shared" ref="D43:AG43" si="4">SUM(D6:D42)</f>
        <v>0</v>
      </c>
      <c r="E43" s="286">
        <f t="shared" si="4"/>
        <v>0</v>
      </c>
      <c r="F43" s="286">
        <f t="shared" si="4"/>
        <v>0</v>
      </c>
      <c r="G43" s="286">
        <f t="shared" si="4"/>
        <v>0</v>
      </c>
      <c r="H43" s="286">
        <f t="shared" si="4"/>
        <v>0</v>
      </c>
      <c r="I43" s="286">
        <f t="shared" si="4"/>
        <v>0</v>
      </c>
      <c r="J43" s="286">
        <f t="shared" si="4"/>
        <v>0</v>
      </c>
      <c r="K43" s="286">
        <f t="shared" si="4"/>
        <v>0</v>
      </c>
      <c r="L43" s="286">
        <f t="shared" si="4"/>
        <v>0</v>
      </c>
      <c r="M43" s="286">
        <f t="shared" si="4"/>
        <v>0</v>
      </c>
      <c r="N43" s="286">
        <f t="shared" si="4"/>
        <v>0</v>
      </c>
      <c r="O43" s="286">
        <f>SUM(O6:O42)</f>
        <v>0</v>
      </c>
      <c r="P43" s="286">
        <f>SUM(P6:P42)</f>
        <v>0</v>
      </c>
      <c r="Q43" s="286">
        <f t="shared" si="4"/>
        <v>0</v>
      </c>
      <c r="R43" s="286">
        <f t="shared" si="4"/>
        <v>0</v>
      </c>
      <c r="S43" s="286">
        <f t="shared" si="4"/>
        <v>0</v>
      </c>
      <c r="T43" s="286">
        <f t="shared" si="4"/>
        <v>0</v>
      </c>
      <c r="U43" s="286">
        <f t="shared" si="4"/>
        <v>0</v>
      </c>
      <c r="V43" s="286">
        <f t="shared" si="4"/>
        <v>0</v>
      </c>
      <c r="W43" s="308">
        <f t="shared" si="4"/>
        <v>0</v>
      </c>
      <c r="X43" s="286">
        <f t="shared" si="4"/>
        <v>0</v>
      </c>
      <c r="Y43" s="286">
        <f t="shared" si="4"/>
        <v>0</v>
      </c>
      <c r="Z43" s="286">
        <f t="shared" si="4"/>
        <v>0</v>
      </c>
      <c r="AA43" s="286">
        <f t="shared" si="4"/>
        <v>0</v>
      </c>
      <c r="AB43" s="286">
        <f t="shared" si="4"/>
        <v>0</v>
      </c>
      <c r="AC43" s="286">
        <f t="shared" si="4"/>
        <v>0</v>
      </c>
      <c r="AD43" s="286">
        <f t="shared" si="4"/>
        <v>0</v>
      </c>
      <c r="AE43" s="286">
        <f t="shared" si="4"/>
        <v>0</v>
      </c>
      <c r="AF43" s="286">
        <f t="shared" si="4"/>
        <v>0</v>
      </c>
      <c r="AG43" s="309">
        <f t="shared" si="4"/>
        <v>0</v>
      </c>
      <c r="AH43" s="288">
        <f t="shared" si="1"/>
        <v>0</v>
      </c>
      <c r="AI43" s="289"/>
    </row>
    <row r="44" spans="1:35" ht="26.1" customHeight="1">
      <c r="A44" s="1037" t="s">
        <v>194</v>
      </c>
      <c r="B44" s="642"/>
      <c r="C44" s="643"/>
      <c r="D44" s="644"/>
      <c r="E44" s="645"/>
      <c r="F44" s="645"/>
      <c r="G44" s="645"/>
      <c r="H44" s="645"/>
      <c r="I44" s="645"/>
      <c r="J44" s="645"/>
      <c r="K44" s="645"/>
      <c r="L44" s="645"/>
      <c r="M44" s="645"/>
      <c r="N44" s="645"/>
      <c r="O44" s="645"/>
      <c r="P44" s="645"/>
      <c r="Q44" s="645"/>
      <c r="R44" s="645"/>
      <c r="S44" s="645"/>
      <c r="T44" s="645"/>
      <c r="U44" s="645"/>
      <c r="V44" s="645"/>
      <c r="W44" s="646"/>
      <c r="X44" s="645"/>
      <c r="Y44" s="645"/>
      <c r="Z44" s="645"/>
      <c r="AA44" s="645"/>
      <c r="AB44" s="645"/>
      <c r="AC44" s="645"/>
      <c r="AD44" s="645"/>
      <c r="AE44" s="645"/>
      <c r="AF44" s="645"/>
      <c r="AG44" s="646"/>
      <c r="AH44" s="290">
        <f t="shared" si="1"/>
        <v>0</v>
      </c>
    </row>
    <row r="45" spans="1:35" ht="26.1" customHeight="1">
      <c r="A45" s="1038"/>
      <c r="B45" s="647"/>
      <c r="C45" s="624"/>
      <c r="D45" s="630"/>
      <c r="E45" s="631"/>
      <c r="F45" s="631"/>
      <c r="G45" s="631"/>
      <c r="H45" s="631"/>
      <c r="I45" s="631"/>
      <c r="J45" s="631"/>
      <c r="K45" s="631"/>
      <c r="L45" s="631"/>
      <c r="M45" s="631"/>
      <c r="N45" s="631"/>
      <c r="O45" s="631"/>
      <c r="P45" s="631"/>
      <c r="Q45" s="631"/>
      <c r="R45" s="631"/>
      <c r="S45" s="631"/>
      <c r="T45" s="631"/>
      <c r="U45" s="631"/>
      <c r="V45" s="631"/>
      <c r="W45" s="648"/>
      <c r="X45" s="631"/>
      <c r="Y45" s="631"/>
      <c r="Z45" s="631"/>
      <c r="AA45" s="631"/>
      <c r="AB45" s="631"/>
      <c r="AC45" s="631"/>
      <c r="AD45" s="631"/>
      <c r="AE45" s="631"/>
      <c r="AF45" s="631"/>
      <c r="AG45" s="648"/>
      <c r="AH45" s="282">
        <f t="shared" si="1"/>
        <v>0</v>
      </c>
    </row>
    <row r="46" spans="1:35" ht="26.1" customHeight="1">
      <c r="A46" s="1038"/>
      <c r="B46" s="649"/>
      <c r="C46" s="624"/>
      <c r="D46" s="630"/>
      <c r="E46" s="631"/>
      <c r="F46" s="631"/>
      <c r="G46" s="631"/>
      <c r="H46" s="631"/>
      <c r="I46" s="631"/>
      <c r="J46" s="631"/>
      <c r="K46" s="631"/>
      <c r="L46" s="631"/>
      <c r="M46" s="631"/>
      <c r="N46" s="631"/>
      <c r="O46" s="631"/>
      <c r="P46" s="631"/>
      <c r="Q46" s="631"/>
      <c r="R46" s="631"/>
      <c r="S46" s="631"/>
      <c r="T46" s="631"/>
      <c r="U46" s="631"/>
      <c r="V46" s="631"/>
      <c r="W46" s="648"/>
      <c r="X46" s="631"/>
      <c r="Y46" s="631"/>
      <c r="Z46" s="631"/>
      <c r="AA46" s="631"/>
      <c r="AB46" s="631"/>
      <c r="AC46" s="631"/>
      <c r="AD46" s="631"/>
      <c r="AE46" s="631"/>
      <c r="AF46" s="631"/>
      <c r="AG46" s="648"/>
      <c r="AH46" s="282">
        <f t="shared" si="1"/>
        <v>0</v>
      </c>
    </row>
    <row r="47" spans="1:35" ht="26.1" customHeight="1">
      <c r="A47" s="1038"/>
      <c r="B47" s="650"/>
      <c r="C47" s="624"/>
      <c r="D47" s="630"/>
      <c r="E47" s="631"/>
      <c r="F47" s="631"/>
      <c r="G47" s="631"/>
      <c r="H47" s="631"/>
      <c r="I47" s="631"/>
      <c r="J47" s="631"/>
      <c r="K47" s="631"/>
      <c r="L47" s="631"/>
      <c r="M47" s="631"/>
      <c r="N47" s="631"/>
      <c r="O47" s="631"/>
      <c r="P47" s="631"/>
      <c r="Q47" s="631"/>
      <c r="R47" s="631"/>
      <c r="S47" s="631"/>
      <c r="T47" s="631"/>
      <c r="U47" s="631"/>
      <c r="V47" s="631"/>
      <c r="W47" s="648"/>
      <c r="X47" s="631"/>
      <c r="Y47" s="631"/>
      <c r="Z47" s="631"/>
      <c r="AA47" s="631"/>
      <c r="AB47" s="631"/>
      <c r="AC47" s="631"/>
      <c r="AD47" s="631"/>
      <c r="AE47" s="631"/>
      <c r="AF47" s="631"/>
      <c r="AG47" s="648"/>
      <c r="AH47" s="282">
        <f t="shared" si="1"/>
        <v>0</v>
      </c>
    </row>
    <row r="48" spans="1:35" ht="26.1" customHeight="1">
      <c r="A48" s="1038"/>
      <c r="B48" s="650"/>
      <c r="C48" s="624"/>
      <c r="D48" s="630"/>
      <c r="E48" s="631"/>
      <c r="F48" s="631"/>
      <c r="G48" s="631"/>
      <c r="H48" s="631"/>
      <c r="I48" s="631"/>
      <c r="J48" s="631"/>
      <c r="K48" s="631"/>
      <c r="L48" s="631"/>
      <c r="M48" s="631"/>
      <c r="N48" s="631"/>
      <c r="O48" s="631"/>
      <c r="P48" s="631"/>
      <c r="Q48" s="631"/>
      <c r="R48" s="631"/>
      <c r="S48" s="631"/>
      <c r="T48" s="631"/>
      <c r="U48" s="631"/>
      <c r="V48" s="631"/>
      <c r="W48" s="648"/>
      <c r="X48" s="631"/>
      <c r="Y48" s="631"/>
      <c r="Z48" s="631"/>
      <c r="AA48" s="631"/>
      <c r="AB48" s="631"/>
      <c r="AC48" s="631"/>
      <c r="AD48" s="631"/>
      <c r="AE48" s="631"/>
      <c r="AF48" s="631"/>
      <c r="AG48" s="648"/>
      <c r="AH48" s="282">
        <f t="shared" si="1"/>
        <v>0</v>
      </c>
    </row>
    <row r="49" spans="1:34" ht="26.1" customHeight="1">
      <c r="A49" s="1038"/>
      <c r="B49" s="650"/>
      <c r="C49" s="624"/>
      <c r="D49" s="630"/>
      <c r="E49" s="631"/>
      <c r="F49" s="631"/>
      <c r="G49" s="631"/>
      <c r="H49" s="631"/>
      <c r="I49" s="631"/>
      <c r="J49" s="631"/>
      <c r="K49" s="631"/>
      <c r="L49" s="631"/>
      <c r="M49" s="631"/>
      <c r="N49" s="631"/>
      <c r="O49" s="631"/>
      <c r="P49" s="631"/>
      <c r="Q49" s="631"/>
      <c r="R49" s="631"/>
      <c r="S49" s="631"/>
      <c r="T49" s="631"/>
      <c r="U49" s="631"/>
      <c r="V49" s="631"/>
      <c r="W49" s="648"/>
      <c r="X49" s="631"/>
      <c r="Y49" s="631"/>
      <c r="Z49" s="631"/>
      <c r="AA49" s="631"/>
      <c r="AB49" s="631"/>
      <c r="AC49" s="631"/>
      <c r="AD49" s="631"/>
      <c r="AE49" s="631"/>
      <c r="AF49" s="631"/>
      <c r="AG49" s="648"/>
      <c r="AH49" s="282">
        <f t="shared" si="1"/>
        <v>0</v>
      </c>
    </row>
    <row r="50" spans="1:34" ht="26.1" customHeight="1">
      <c r="A50" s="1038"/>
      <c r="B50" s="647"/>
      <c r="C50" s="624"/>
      <c r="D50" s="630"/>
      <c r="E50" s="631"/>
      <c r="F50" s="631"/>
      <c r="G50" s="631"/>
      <c r="H50" s="631"/>
      <c r="I50" s="631"/>
      <c r="J50" s="631"/>
      <c r="K50" s="631"/>
      <c r="L50" s="631"/>
      <c r="M50" s="631"/>
      <c r="N50" s="631"/>
      <c r="O50" s="631"/>
      <c r="P50" s="631"/>
      <c r="Q50" s="631"/>
      <c r="R50" s="631"/>
      <c r="S50" s="631"/>
      <c r="T50" s="631"/>
      <c r="U50" s="631"/>
      <c r="V50" s="631"/>
      <c r="W50" s="648"/>
      <c r="X50" s="631"/>
      <c r="Y50" s="631"/>
      <c r="Z50" s="631"/>
      <c r="AA50" s="631"/>
      <c r="AB50" s="631"/>
      <c r="AC50" s="631"/>
      <c r="AD50" s="631"/>
      <c r="AE50" s="631"/>
      <c r="AF50" s="631"/>
      <c r="AG50" s="648"/>
      <c r="AH50" s="282">
        <f t="shared" si="1"/>
        <v>0</v>
      </c>
    </row>
    <row r="51" spans="1:34" ht="26.1" customHeight="1">
      <c r="A51" s="1038"/>
      <c r="B51" s="647"/>
      <c r="C51" s="624"/>
      <c r="D51" s="630"/>
      <c r="E51" s="631"/>
      <c r="F51" s="631"/>
      <c r="G51" s="631"/>
      <c r="H51" s="631"/>
      <c r="I51" s="631"/>
      <c r="J51" s="631"/>
      <c r="K51" s="631"/>
      <c r="L51" s="631"/>
      <c r="M51" s="631"/>
      <c r="N51" s="631"/>
      <c r="O51" s="631"/>
      <c r="P51" s="631"/>
      <c r="Q51" s="631"/>
      <c r="R51" s="631"/>
      <c r="S51" s="631"/>
      <c r="T51" s="631"/>
      <c r="U51" s="631"/>
      <c r="V51" s="631"/>
      <c r="W51" s="648"/>
      <c r="X51" s="631"/>
      <c r="Y51" s="631"/>
      <c r="Z51" s="631"/>
      <c r="AA51" s="631"/>
      <c r="AB51" s="631"/>
      <c r="AC51" s="631"/>
      <c r="AD51" s="631"/>
      <c r="AE51" s="631"/>
      <c r="AF51" s="631"/>
      <c r="AG51" s="648"/>
      <c r="AH51" s="282">
        <f t="shared" si="1"/>
        <v>0</v>
      </c>
    </row>
    <row r="52" spans="1:34" ht="26.1" customHeight="1">
      <c r="A52" s="1038"/>
      <c r="B52" s="647"/>
      <c r="C52" s="624"/>
      <c r="D52" s="630"/>
      <c r="E52" s="631"/>
      <c r="F52" s="631"/>
      <c r="G52" s="631"/>
      <c r="H52" s="631"/>
      <c r="I52" s="631"/>
      <c r="J52" s="631"/>
      <c r="K52" s="631"/>
      <c r="L52" s="631"/>
      <c r="M52" s="631"/>
      <c r="N52" s="631"/>
      <c r="O52" s="631"/>
      <c r="P52" s="631"/>
      <c r="Q52" s="631"/>
      <c r="R52" s="631"/>
      <c r="S52" s="631"/>
      <c r="T52" s="631"/>
      <c r="U52" s="631"/>
      <c r="V52" s="631"/>
      <c r="W52" s="648"/>
      <c r="X52" s="631"/>
      <c r="Y52" s="631"/>
      <c r="Z52" s="631"/>
      <c r="AA52" s="631"/>
      <c r="AB52" s="631"/>
      <c r="AC52" s="631"/>
      <c r="AD52" s="631"/>
      <c r="AE52" s="631"/>
      <c r="AF52" s="631"/>
      <c r="AG52" s="648"/>
      <c r="AH52" s="282">
        <f t="shared" si="1"/>
        <v>0</v>
      </c>
    </row>
    <row r="53" spans="1:34" ht="26.1" customHeight="1">
      <c r="A53" s="1038"/>
      <c r="B53" s="647"/>
      <c r="C53" s="624"/>
      <c r="D53" s="630"/>
      <c r="E53" s="631"/>
      <c r="F53" s="631"/>
      <c r="G53" s="631"/>
      <c r="H53" s="631"/>
      <c r="I53" s="631"/>
      <c r="J53" s="631"/>
      <c r="K53" s="631"/>
      <c r="L53" s="631"/>
      <c r="M53" s="631"/>
      <c r="N53" s="631"/>
      <c r="O53" s="631"/>
      <c r="P53" s="631"/>
      <c r="Q53" s="631"/>
      <c r="R53" s="631"/>
      <c r="S53" s="631"/>
      <c r="T53" s="631"/>
      <c r="U53" s="631"/>
      <c r="V53" s="631"/>
      <c r="W53" s="648"/>
      <c r="X53" s="631"/>
      <c r="Y53" s="631"/>
      <c r="Z53" s="631"/>
      <c r="AA53" s="631"/>
      <c r="AB53" s="631"/>
      <c r="AC53" s="631"/>
      <c r="AD53" s="631"/>
      <c r="AE53" s="631"/>
      <c r="AF53" s="631"/>
      <c r="AG53" s="648"/>
      <c r="AH53" s="282">
        <f t="shared" ref="AH53:AH68" si="5">SUM(D53:AG53)</f>
        <v>0</v>
      </c>
    </row>
    <row r="54" spans="1:34" ht="26.1" customHeight="1">
      <c r="A54" s="1038"/>
      <c r="B54" s="647"/>
      <c r="C54" s="624"/>
      <c r="D54" s="630"/>
      <c r="E54" s="631"/>
      <c r="F54" s="631"/>
      <c r="G54" s="631"/>
      <c r="H54" s="631"/>
      <c r="I54" s="631"/>
      <c r="J54" s="631"/>
      <c r="K54" s="631"/>
      <c r="L54" s="631"/>
      <c r="M54" s="631"/>
      <c r="N54" s="631"/>
      <c r="O54" s="631"/>
      <c r="P54" s="631"/>
      <c r="Q54" s="631"/>
      <c r="R54" s="631"/>
      <c r="S54" s="631"/>
      <c r="T54" s="631"/>
      <c r="U54" s="631"/>
      <c r="V54" s="631"/>
      <c r="W54" s="648"/>
      <c r="X54" s="631"/>
      <c r="Y54" s="631"/>
      <c r="Z54" s="631"/>
      <c r="AA54" s="631"/>
      <c r="AB54" s="631"/>
      <c r="AC54" s="631"/>
      <c r="AD54" s="631"/>
      <c r="AE54" s="631"/>
      <c r="AF54" s="631"/>
      <c r="AG54" s="648"/>
      <c r="AH54" s="282">
        <f t="shared" si="5"/>
        <v>0</v>
      </c>
    </row>
    <row r="55" spans="1:34" ht="26.1" customHeight="1">
      <c r="A55" s="1038"/>
      <c r="B55" s="647"/>
      <c r="C55" s="624"/>
      <c r="D55" s="630"/>
      <c r="E55" s="631"/>
      <c r="F55" s="631"/>
      <c r="G55" s="631"/>
      <c r="H55" s="631"/>
      <c r="I55" s="631"/>
      <c r="J55" s="631"/>
      <c r="K55" s="631"/>
      <c r="L55" s="631"/>
      <c r="M55" s="631"/>
      <c r="N55" s="631"/>
      <c r="O55" s="631"/>
      <c r="P55" s="631"/>
      <c r="Q55" s="631"/>
      <c r="R55" s="631"/>
      <c r="S55" s="631"/>
      <c r="T55" s="631"/>
      <c r="U55" s="631"/>
      <c r="V55" s="631"/>
      <c r="W55" s="648"/>
      <c r="X55" s="631"/>
      <c r="Y55" s="631"/>
      <c r="Z55" s="631"/>
      <c r="AA55" s="631"/>
      <c r="AB55" s="631"/>
      <c r="AC55" s="631"/>
      <c r="AD55" s="631"/>
      <c r="AE55" s="631"/>
      <c r="AF55" s="631"/>
      <c r="AG55" s="648"/>
      <c r="AH55" s="282">
        <f t="shared" si="5"/>
        <v>0</v>
      </c>
    </row>
    <row r="56" spans="1:34" ht="26.1" customHeight="1">
      <c r="A56" s="1038"/>
      <c r="B56" s="647"/>
      <c r="C56" s="624"/>
      <c r="D56" s="630"/>
      <c r="E56" s="631"/>
      <c r="F56" s="631"/>
      <c r="G56" s="631"/>
      <c r="H56" s="631"/>
      <c r="I56" s="631"/>
      <c r="J56" s="631"/>
      <c r="K56" s="631"/>
      <c r="L56" s="631"/>
      <c r="M56" s="631"/>
      <c r="N56" s="631"/>
      <c r="O56" s="631"/>
      <c r="P56" s="631"/>
      <c r="Q56" s="631"/>
      <c r="R56" s="631"/>
      <c r="S56" s="631"/>
      <c r="T56" s="631"/>
      <c r="U56" s="631"/>
      <c r="V56" s="631"/>
      <c r="W56" s="648"/>
      <c r="X56" s="631"/>
      <c r="Y56" s="631"/>
      <c r="Z56" s="631"/>
      <c r="AA56" s="631"/>
      <c r="AB56" s="631"/>
      <c r="AC56" s="631"/>
      <c r="AD56" s="631"/>
      <c r="AE56" s="631"/>
      <c r="AF56" s="631"/>
      <c r="AG56" s="648"/>
      <c r="AH56" s="282">
        <f t="shared" si="5"/>
        <v>0</v>
      </c>
    </row>
    <row r="57" spans="1:34" ht="26.1" customHeight="1">
      <c r="A57" s="1038"/>
      <c r="B57" s="647"/>
      <c r="C57" s="624"/>
      <c r="D57" s="630"/>
      <c r="E57" s="631"/>
      <c r="F57" s="631"/>
      <c r="G57" s="631"/>
      <c r="H57" s="631"/>
      <c r="I57" s="631"/>
      <c r="J57" s="631"/>
      <c r="K57" s="631"/>
      <c r="L57" s="631"/>
      <c r="M57" s="631"/>
      <c r="N57" s="631"/>
      <c r="O57" s="631"/>
      <c r="P57" s="631"/>
      <c r="Q57" s="631"/>
      <c r="R57" s="631"/>
      <c r="S57" s="631"/>
      <c r="T57" s="631"/>
      <c r="U57" s="631"/>
      <c r="V57" s="631"/>
      <c r="W57" s="648"/>
      <c r="X57" s="631"/>
      <c r="Y57" s="631"/>
      <c r="Z57" s="631"/>
      <c r="AA57" s="631"/>
      <c r="AB57" s="631"/>
      <c r="AC57" s="631"/>
      <c r="AD57" s="631"/>
      <c r="AE57" s="631"/>
      <c r="AF57" s="631"/>
      <c r="AG57" s="648"/>
      <c r="AH57" s="282">
        <f t="shared" si="5"/>
        <v>0</v>
      </c>
    </row>
    <row r="58" spans="1:34" ht="26.1" customHeight="1">
      <c r="A58" s="1038"/>
      <c r="B58" s="647"/>
      <c r="C58" s="624"/>
      <c r="D58" s="630"/>
      <c r="E58" s="631"/>
      <c r="F58" s="631"/>
      <c r="G58" s="631"/>
      <c r="H58" s="631"/>
      <c r="I58" s="631"/>
      <c r="J58" s="631"/>
      <c r="K58" s="631"/>
      <c r="L58" s="631"/>
      <c r="M58" s="631"/>
      <c r="N58" s="631"/>
      <c r="O58" s="631"/>
      <c r="P58" s="631"/>
      <c r="Q58" s="631"/>
      <c r="R58" s="631"/>
      <c r="S58" s="631"/>
      <c r="T58" s="631"/>
      <c r="U58" s="631"/>
      <c r="V58" s="631"/>
      <c r="W58" s="648"/>
      <c r="X58" s="631"/>
      <c r="Y58" s="631"/>
      <c r="Z58" s="631"/>
      <c r="AA58" s="631"/>
      <c r="AB58" s="631"/>
      <c r="AC58" s="631"/>
      <c r="AD58" s="631"/>
      <c r="AE58" s="631"/>
      <c r="AF58" s="631"/>
      <c r="AG58" s="648"/>
      <c r="AH58" s="282">
        <f t="shared" si="5"/>
        <v>0</v>
      </c>
    </row>
    <row r="59" spans="1:34" ht="26.1" customHeight="1">
      <c r="A59" s="1038"/>
      <c r="B59" s="647"/>
      <c r="C59" s="624"/>
      <c r="D59" s="630"/>
      <c r="E59" s="631"/>
      <c r="F59" s="631"/>
      <c r="G59" s="631"/>
      <c r="H59" s="631"/>
      <c r="I59" s="631"/>
      <c r="J59" s="631"/>
      <c r="K59" s="631"/>
      <c r="L59" s="631"/>
      <c r="M59" s="631"/>
      <c r="N59" s="631"/>
      <c r="O59" s="631"/>
      <c r="P59" s="631"/>
      <c r="Q59" s="631"/>
      <c r="R59" s="631"/>
      <c r="S59" s="631"/>
      <c r="T59" s="631"/>
      <c r="U59" s="631"/>
      <c r="V59" s="631"/>
      <c r="W59" s="648"/>
      <c r="X59" s="631"/>
      <c r="Y59" s="631"/>
      <c r="Z59" s="631"/>
      <c r="AA59" s="631"/>
      <c r="AB59" s="631"/>
      <c r="AC59" s="631"/>
      <c r="AD59" s="631"/>
      <c r="AE59" s="631"/>
      <c r="AF59" s="631"/>
      <c r="AG59" s="648"/>
      <c r="AH59" s="282">
        <f t="shared" si="5"/>
        <v>0</v>
      </c>
    </row>
    <row r="60" spans="1:34" ht="26.1" customHeight="1">
      <c r="A60" s="1038"/>
      <c r="B60" s="647"/>
      <c r="C60" s="624"/>
      <c r="D60" s="630"/>
      <c r="E60" s="631"/>
      <c r="F60" s="631"/>
      <c r="G60" s="631"/>
      <c r="H60" s="631"/>
      <c r="I60" s="631"/>
      <c r="J60" s="631"/>
      <c r="K60" s="631"/>
      <c r="L60" s="631"/>
      <c r="M60" s="631"/>
      <c r="N60" s="631"/>
      <c r="O60" s="631"/>
      <c r="P60" s="631"/>
      <c r="Q60" s="631"/>
      <c r="R60" s="631"/>
      <c r="S60" s="631"/>
      <c r="T60" s="631"/>
      <c r="U60" s="631"/>
      <c r="V60" s="631"/>
      <c r="W60" s="648"/>
      <c r="X60" s="631"/>
      <c r="Y60" s="631"/>
      <c r="Z60" s="631"/>
      <c r="AA60" s="631"/>
      <c r="AB60" s="631"/>
      <c r="AC60" s="631"/>
      <c r="AD60" s="631"/>
      <c r="AE60" s="631"/>
      <c r="AF60" s="631"/>
      <c r="AG60" s="648"/>
      <c r="AH60" s="282">
        <f t="shared" si="5"/>
        <v>0</v>
      </c>
    </row>
    <row r="61" spans="1:34" ht="26.1" customHeight="1">
      <c r="A61" s="1038"/>
      <c r="B61" s="647"/>
      <c r="C61" s="624"/>
      <c r="D61" s="630"/>
      <c r="E61" s="631"/>
      <c r="F61" s="631"/>
      <c r="G61" s="631"/>
      <c r="H61" s="631"/>
      <c r="I61" s="631"/>
      <c r="J61" s="631"/>
      <c r="K61" s="631"/>
      <c r="L61" s="631"/>
      <c r="M61" s="631"/>
      <c r="N61" s="631"/>
      <c r="O61" s="631"/>
      <c r="P61" s="631"/>
      <c r="Q61" s="631"/>
      <c r="R61" s="631"/>
      <c r="S61" s="631"/>
      <c r="T61" s="631"/>
      <c r="U61" s="631"/>
      <c r="V61" s="631"/>
      <c r="W61" s="648"/>
      <c r="X61" s="631"/>
      <c r="Y61" s="631"/>
      <c r="Z61" s="631"/>
      <c r="AA61" s="631"/>
      <c r="AB61" s="631"/>
      <c r="AC61" s="631"/>
      <c r="AD61" s="631"/>
      <c r="AE61" s="631"/>
      <c r="AF61" s="631"/>
      <c r="AG61" s="648"/>
      <c r="AH61" s="282">
        <f t="shared" si="5"/>
        <v>0</v>
      </c>
    </row>
    <row r="62" spans="1:34" ht="26.1" customHeight="1">
      <c r="A62" s="1038"/>
      <c r="B62" s="647"/>
      <c r="C62" s="624"/>
      <c r="D62" s="630"/>
      <c r="E62" s="631"/>
      <c r="F62" s="631"/>
      <c r="G62" s="631"/>
      <c r="H62" s="631"/>
      <c r="I62" s="631"/>
      <c r="J62" s="631"/>
      <c r="K62" s="631"/>
      <c r="L62" s="631"/>
      <c r="M62" s="631"/>
      <c r="N62" s="631"/>
      <c r="O62" s="631"/>
      <c r="P62" s="631"/>
      <c r="Q62" s="631"/>
      <c r="R62" s="631"/>
      <c r="S62" s="631"/>
      <c r="T62" s="631"/>
      <c r="U62" s="631"/>
      <c r="V62" s="631"/>
      <c r="W62" s="648"/>
      <c r="X62" s="631"/>
      <c r="Y62" s="631"/>
      <c r="Z62" s="631"/>
      <c r="AA62" s="631"/>
      <c r="AB62" s="631"/>
      <c r="AC62" s="631"/>
      <c r="AD62" s="631"/>
      <c r="AE62" s="631"/>
      <c r="AF62" s="631"/>
      <c r="AG62" s="648"/>
      <c r="AH62" s="282">
        <f t="shared" si="5"/>
        <v>0</v>
      </c>
    </row>
    <row r="63" spans="1:34" ht="26.1" customHeight="1">
      <c r="A63" s="1038"/>
      <c r="B63" s="647"/>
      <c r="C63" s="624"/>
      <c r="D63" s="630"/>
      <c r="E63" s="631"/>
      <c r="F63" s="631"/>
      <c r="G63" s="631"/>
      <c r="H63" s="631"/>
      <c r="I63" s="631"/>
      <c r="J63" s="631"/>
      <c r="K63" s="631"/>
      <c r="L63" s="631"/>
      <c r="M63" s="631"/>
      <c r="N63" s="631"/>
      <c r="O63" s="631"/>
      <c r="P63" s="631"/>
      <c r="Q63" s="631"/>
      <c r="R63" s="631"/>
      <c r="S63" s="631"/>
      <c r="T63" s="631"/>
      <c r="U63" s="631"/>
      <c r="V63" s="631"/>
      <c r="W63" s="648"/>
      <c r="X63" s="631"/>
      <c r="Y63" s="631"/>
      <c r="Z63" s="631"/>
      <c r="AA63" s="631"/>
      <c r="AB63" s="631"/>
      <c r="AC63" s="631"/>
      <c r="AD63" s="631"/>
      <c r="AE63" s="631"/>
      <c r="AF63" s="631"/>
      <c r="AG63" s="648"/>
      <c r="AH63" s="282">
        <f t="shared" si="5"/>
        <v>0</v>
      </c>
    </row>
    <row r="64" spans="1:34" ht="26.1" customHeight="1">
      <c r="A64" s="1038"/>
      <c r="B64" s="647"/>
      <c r="C64" s="624"/>
      <c r="D64" s="630"/>
      <c r="E64" s="631"/>
      <c r="F64" s="631"/>
      <c r="G64" s="631"/>
      <c r="H64" s="631"/>
      <c r="I64" s="631"/>
      <c r="J64" s="631"/>
      <c r="K64" s="631"/>
      <c r="L64" s="631"/>
      <c r="M64" s="631"/>
      <c r="N64" s="631"/>
      <c r="O64" s="631"/>
      <c r="P64" s="631"/>
      <c r="Q64" s="631"/>
      <c r="R64" s="631"/>
      <c r="S64" s="631"/>
      <c r="T64" s="631"/>
      <c r="U64" s="631"/>
      <c r="V64" s="631"/>
      <c r="W64" s="648"/>
      <c r="X64" s="631"/>
      <c r="Y64" s="631"/>
      <c r="Z64" s="631"/>
      <c r="AA64" s="631"/>
      <c r="AB64" s="631"/>
      <c r="AC64" s="631"/>
      <c r="AD64" s="631"/>
      <c r="AE64" s="631"/>
      <c r="AF64" s="631"/>
      <c r="AG64" s="648"/>
      <c r="AH64" s="282">
        <f t="shared" si="5"/>
        <v>0</v>
      </c>
    </row>
    <row r="65" spans="1:34" ht="26.1" customHeight="1">
      <c r="A65" s="1038"/>
      <c r="B65" s="647"/>
      <c r="C65" s="624"/>
      <c r="D65" s="630"/>
      <c r="E65" s="631"/>
      <c r="F65" s="631"/>
      <c r="G65" s="631"/>
      <c r="H65" s="631"/>
      <c r="I65" s="631"/>
      <c r="J65" s="631"/>
      <c r="K65" s="631"/>
      <c r="L65" s="631"/>
      <c r="M65" s="631"/>
      <c r="N65" s="631"/>
      <c r="O65" s="631"/>
      <c r="P65" s="631"/>
      <c r="Q65" s="631"/>
      <c r="R65" s="631"/>
      <c r="S65" s="631"/>
      <c r="T65" s="631"/>
      <c r="U65" s="631"/>
      <c r="V65" s="631"/>
      <c r="W65" s="648"/>
      <c r="X65" s="631"/>
      <c r="Y65" s="631"/>
      <c r="Z65" s="631"/>
      <c r="AA65" s="631"/>
      <c r="AB65" s="631"/>
      <c r="AC65" s="631"/>
      <c r="AD65" s="631"/>
      <c r="AE65" s="631"/>
      <c r="AF65" s="631"/>
      <c r="AG65" s="648"/>
      <c r="AH65" s="282">
        <f t="shared" si="5"/>
        <v>0</v>
      </c>
    </row>
    <row r="66" spans="1:34" ht="26.1" customHeight="1">
      <c r="A66" s="1038"/>
      <c r="B66" s="647"/>
      <c r="C66" s="624"/>
      <c r="D66" s="630"/>
      <c r="E66" s="631"/>
      <c r="F66" s="631"/>
      <c r="G66" s="631"/>
      <c r="H66" s="631"/>
      <c r="I66" s="631"/>
      <c r="J66" s="631"/>
      <c r="K66" s="631"/>
      <c r="L66" s="631"/>
      <c r="M66" s="631"/>
      <c r="N66" s="631"/>
      <c r="O66" s="631"/>
      <c r="P66" s="631"/>
      <c r="Q66" s="631"/>
      <c r="R66" s="631"/>
      <c r="S66" s="631"/>
      <c r="T66" s="631"/>
      <c r="U66" s="631"/>
      <c r="V66" s="631"/>
      <c r="W66" s="648"/>
      <c r="X66" s="631"/>
      <c r="Y66" s="631"/>
      <c r="Z66" s="631"/>
      <c r="AA66" s="631"/>
      <c r="AB66" s="631"/>
      <c r="AC66" s="631"/>
      <c r="AD66" s="631"/>
      <c r="AE66" s="631"/>
      <c r="AF66" s="631"/>
      <c r="AG66" s="648"/>
      <c r="AH66" s="282">
        <f t="shared" si="5"/>
        <v>0</v>
      </c>
    </row>
    <row r="67" spans="1:34" ht="26.1" customHeight="1">
      <c r="A67" s="1038"/>
      <c r="B67" s="647"/>
      <c r="C67" s="624"/>
      <c r="D67" s="630"/>
      <c r="E67" s="631"/>
      <c r="F67" s="631"/>
      <c r="G67" s="631"/>
      <c r="H67" s="631"/>
      <c r="I67" s="631"/>
      <c r="J67" s="631"/>
      <c r="K67" s="631"/>
      <c r="L67" s="631"/>
      <c r="M67" s="631"/>
      <c r="N67" s="631"/>
      <c r="O67" s="631"/>
      <c r="P67" s="631"/>
      <c r="Q67" s="631"/>
      <c r="R67" s="631"/>
      <c r="S67" s="631"/>
      <c r="T67" s="631"/>
      <c r="U67" s="631"/>
      <c r="V67" s="631"/>
      <c r="W67" s="648"/>
      <c r="X67" s="631"/>
      <c r="Y67" s="631"/>
      <c r="Z67" s="631"/>
      <c r="AA67" s="631"/>
      <c r="AB67" s="631"/>
      <c r="AC67" s="631"/>
      <c r="AD67" s="631"/>
      <c r="AE67" s="631"/>
      <c r="AF67" s="631"/>
      <c r="AG67" s="648"/>
      <c r="AH67" s="282">
        <f t="shared" si="5"/>
        <v>0</v>
      </c>
    </row>
    <row r="68" spans="1:34" ht="26.1" customHeight="1">
      <c r="A68" s="1038"/>
      <c r="B68" s="647"/>
      <c r="C68" s="624"/>
      <c r="D68" s="630"/>
      <c r="E68" s="631"/>
      <c r="F68" s="631"/>
      <c r="G68" s="631"/>
      <c r="H68" s="631"/>
      <c r="I68" s="631"/>
      <c r="J68" s="631"/>
      <c r="K68" s="631"/>
      <c r="L68" s="631"/>
      <c r="M68" s="631"/>
      <c r="N68" s="631"/>
      <c r="O68" s="631"/>
      <c r="P68" s="631"/>
      <c r="Q68" s="631"/>
      <c r="R68" s="631"/>
      <c r="S68" s="631"/>
      <c r="T68" s="631"/>
      <c r="U68" s="631"/>
      <c r="V68" s="631"/>
      <c r="W68" s="648"/>
      <c r="X68" s="631"/>
      <c r="Y68" s="631"/>
      <c r="Z68" s="631"/>
      <c r="AA68" s="631"/>
      <c r="AB68" s="631"/>
      <c r="AC68" s="631"/>
      <c r="AD68" s="631"/>
      <c r="AE68" s="631"/>
      <c r="AF68" s="631"/>
      <c r="AG68" s="648"/>
      <c r="AH68" s="282">
        <f t="shared" si="5"/>
        <v>0</v>
      </c>
    </row>
    <row r="69" spans="1:34" ht="26.1" customHeight="1">
      <c r="A69" s="1038"/>
      <c r="B69" s="647"/>
      <c r="C69" s="624"/>
      <c r="D69" s="630"/>
      <c r="E69" s="631"/>
      <c r="F69" s="631"/>
      <c r="G69" s="631"/>
      <c r="H69" s="631"/>
      <c r="I69" s="631"/>
      <c r="J69" s="631"/>
      <c r="K69" s="631"/>
      <c r="L69" s="631"/>
      <c r="M69" s="631"/>
      <c r="N69" s="631"/>
      <c r="O69" s="631"/>
      <c r="P69" s="631"/>
      <c r="Q69" s="631"/>
      <c r="R69" s="631"/>
      <c r="S69" s="631"/>
      <c r="T69" s="631"/>
      <c r="U69" s="631"/>
      <c r="V69" s="631"/>
      <c r="W69" s="648"/>
      <c r="X69" s="631"/>
      <c r="Y69" s="631"/>
      <c r="Z69" s="631"/>
      <c r="AA69" s="631"/>
      <c r="AB69" s="631"/>
      <c r="AC69" s="631"/>
      <c r="AD69" s="631"/>
      <c r="AE69" s="631"/>
      <c r="AF69" s="631"/>
      <c r="AG69" s="648"/>
      <c r="AH69" s="282">
        <f t="shared" si="1"/>
        <v>0</v>
      </c>
    </row>
    <row r="70" spans="1:34" ht="26.1" customHeight="1">
      <c r="A70" s="1038"/>
      <c r="B70" s="647"/>
      <c r="C70" s="624"/>
      <c r="D70" s="630"/>
      <c r="E70" s="631"/>
      <c r="F70" s="631"/>
      <c r="G70" s="631"/>
      <c r="H70" s="631"/>
      <c r="I70" s="631"/>
      <c r="J70" s="631"/>
      <c r="K70" s="631"/>
      <c r="L70" s="631"/>
      <c r="M70" s="631"/>
      <c r="N70" s="631"/>
      <c r="O70" s="631"/>
      <c r="P70" s="631"/>
      <c r="Q70" s="631"/>
      <c r="R70" s="631"/>
      <c r="S70" s="631"/>
      <c r="T70" s="631"/>
      <c r="U70" s="631"/>
      <c r="V70" s="631"/>
      <c r="W70" s="648"/>
      <c r="X70" s="631"/>
      <c r="Y70" s="631"/>
      <c r="Z70" s="631"/>
      <c r="AA70" s="631"/>
      <c r="AB70" s="631"/>
      <c r="AC70" s="631"/>
      <c r="AD70" s="631"/>
      <c r="AE70" s="631"/>
      <c r="AF70" s="631"/>
      <c r="AG70" s="648"/>
      <c r="AH70" s="282">
        <f t="shared" si="1"/>
        <v>0</v>
      </c>
    </row>
    <row r="71" spans="1:34" ht="26.1" customHeight="1">
      <c r="A71" s="1038"/>
      <c r="B71" s="647"/>
      <c r="C71" s="624"/>
      <c r="D71" s="630"/>
      <c r="E71" s="631"/>
      <c r="F71" s="631"/>
      <c r="G71" s="631"/>
      <c r="H71" s="631"/>
      <c r="I71" s="631"/>
      <c r="J71" s="631"/>
      <c r="K71" s="631"/>
      <c r="L71" s="631"/>
      <c r="M71" s="631"/>
      <c r="N71" s="631"/>
      <c r="O71" s="631"/>
      <c r="P71" s="631"/>
      <c r="Q71" s="631"/>
      <c r="R71" s="631"/>
      <c r="S71" s="631"/>
      <c r="T71" s="631"/>
      <c r="U71" s="631"/>
      <c r="V71" s="631"/>
      <c r="W71" s="648"/>
      <c r="X71" s="631"/>
      <c r="Y71" s="631"/>
      <c r="Z71" s="631"/>
      <c r="AA71" s="631"/>
      <c r="AB71" s="631"/>
      <c r="AC71" s="631"/>
      <c r="AD71" s="631"/>
      <c r="AE71" s="631"/>
      <c r="AF71" s="631"/>
      <c r="AG71" s="648"/>
      <c r="AH71" s="282">
        <f t="shared" ref="AH71" si="6">SUM(D71:AG71)</f>
        <v>0</v>
      </c>
    </row>
    <row r="72" spans="1:34" ht="26.1" customHeight="1">
      <c r="A72" s="1038"/>
      <c r="B72" s="647"/>
      <c r="C72" s="624"/>
      <c r="D72" s="630"/>
      <c r="E72" s="631"/>
      <c r="F72" s="631"/>
      <c r="G72" s="631"/>
      <c r="H72" s="631"/>
      <c r="I72" s="631"/>
      <c r="J72" s="631"/>
      <c r="K72" s="631"/>
      <c r="L72" s="631"/>
      <c r="M72" s="631"/>
      <c r="N72" s="631"/>
      <c r="O72" s="631"/>
      <c r="P72" s="631"/>
      <c r="Q72" s="631"/>
      <c r="R72" s="631"/>
      <c r="S72" s="631"/>
      <c r="T72" s="631"/>
      <c r="U72" s="631"/>
      <c r="V72" s="631"/>
      <c r="W72" s="648"/>
      <c r="X72" s="631"/>
      <c r="Y72" s="631"/>
      <c r="Z72" s="631"/>
      <c r="AA72" s="631"/>
      <c r="AB72" s="631"/>
      <c r="AC72" s="631"/>
      <c r="AD72" s="631"/>
      <c r="AE72" s="631"/>
      <c r="AF72" s="631"/>
      <c r="AG72" s="648"/>
      <c r="AH72" s="282">
        <f t="shared" si="1"/>
        <v>0</v>
      </c>
    </row>
    <row r="73" spans="1:34" ht="26.1" customHeight="1">
      <c r="A73" s="1038"/>
      <c r="B73" s="647"/>
      <c r="C73" s="624"/>
      <c r="D73" s="630"/>
      <c r="E73" s="631"/>
      <c r="F73" s="631"/>
      <c r="G73" s="631"/>
      <c r="H73" s="631"/>
      <c r="I73" s="631"/>
      <c r="J73" s="631"/>
      <c r="K73" s="631"/>
      <c r="L73" s="631"/>
      <c r="M73" s="631"/>
      <c r="N73" s="631"/>
      <c r="O73" s="631"/>
      <c r="P73" s="631"/>
      <c r="Q73" s="631"/>
      <c r="R73" s="631"/>
      <c r="S73" s="631"/>
      <c r="T73" s="631"/>
      <c r="U73" s="631"/>
      <c r="V73" s="631"/>
      <c r="W73" s="648"/>
      <c r="X73" s="631"/>
      <c r="Y73" s="631"/>
      <c r="Z73" s="631"/>
      <c r="AA73" s="631"/>
      <c r="AB73" s="631"/>
      <c r="AC73" s="631"/>
      <c r="AD73" s="631"/>
      <c r="AE73" s="631"/>
      <c r="AF73" s="631"/>
      <c r="AG73" s="648"/>
      <c r="AH73" s="282">
        <f t="shared" si="1"/>
        <v>0</v>
      </c>
    </row>
    <row r="74" spans="1:34" ht="26.1" customHeight="1">
      <c r="A74" s="1038"/>
      <c r="B74" s="647"/>
      <c r="C74" s="624"/>
      <c r="D74" s="630"/>
      <c r="E74" s="631"/>
      <c r="F74" s="631"/>
      <c r="G74" s="631"/>
      <c r="H74" s="631"/>
      <c r="I74" s="631"/>
      <c r="J74" s="631"/>
      <c r="K74" s="631"/>
      <c r="L74" s="631"/>
      <c r="M74" s="631"/>
      <c r="N74" s="631"/>
      <c r="O74" s="631"/>
      <c r="P74" s="631"/>
      <c r="Q74" s="631"/>
      <c r="R74" s="631"/>
      <c r="S74" s="631"/>
      <c r="T74" s="631"/>
      <c r="U74" s="631"/>
      <c r="V74" s="631"/>
      <c r="W74" s="648"/>
      <c r="X74" s="631"/>
      <c r="Y74" s="631"/>
      <c r="Z74" s="631"/>
      <c r="AA74" s="631"/>
      <c r="AB74" s="631"/>
      <c r="AC74" s="631"/>
      <c r="AD74" s="631"/>
      <c r="AE74" s="631"/>
      <c r="AF74" s="631"/>
      <c r="AG74" s="648"/>
      <c r="AH74" s="282">
        <f t="shared" si="1"/>
        <v>0</v>
      </c>
    </row>
    <row r="75" spans="1:34" ht="26.1" customHeight="1">
      <c r="A75" s="1038"/>
      <c r="B75" s="647"/>
      <c r="C75" s="624"/>
      <c r="D75" s="630"/>
      <c r="E75" s="631"/>
      <c r="F75" s="631"/>
      <c r="G75" s="631"/>
      <c r="H75" s="631"/>
      <c r="I75" s="631"/>
      <c r="J75" s="631"/>
      <c r="K75" s="631"/>
      <c r="L75" s="631"/>
      <c r="M75" s="631"/>
      <c r="N75" s="631"/>
      <c r="O75" s="631"/>
      <c r="P75" s="631"/>
      <c r="Q75" s="631"/>
      <c r="R75" s="631"/>
      <c r="S75" s="631"/>
      <c r="T75" s="631"/>
      <c r="U75" s="631"/>
      <c r="V75" s="631"/>
      <c r="W75" s="648"/>
      <c r="X75" s="631"/>
      <c r="Y75" s="631"/>
      <c r="Z75" s="631"/>
      <c r="AA75" s="631"/>
      <c r="AB75" s="631"/>
      <c r="AC75" s="631"/>
      <c r="AD75" s="631"/>
      <c r="AE75" s="631"/>
      <c r="AF75" s="631"/>
      <c r="AG75" s="648"/>
      <c r="AH75" s="282">
        <f t="shared" si="1"/>
        <v>0</v>
      </c>
    </row>
    <row r="76" spans="1:34" ht="26.1" customHeight="1">
      <c r="A76" s="1038"/>
      <c r="B76" s="647"/>
      <c r="C76" s="624"/>
      <c r="D76" s="630"/>
      <c r="E76" s="631"/>
      <c r="F76" s="631"/>
      <c r="G76" s="631"/>
      <c r="H76" s="631"/>
      <c r="I76" s="631"/>
      <c r="J76" s="631"/>
      <c r="K76" s="631"/>
      <c r="L76" s="631"/>
      <c r="M76" s="631"/>
      <c r="N76" s="631"/>
      <c r="O76" s="631"/>
      <c r="P76" s="631"/>
      <c r="Q76" s="631"/>
      <c r="R76" s="631"/>
      <c r="S76" s="631"/>
      <c r="T76" s="631"/>
      <c r="U76" s="631"/>
      <c r="V76" s="631"/>
      <c r="W76" s="648"/>
      <c r="X76" s="631"/>
      <c r="Y76" s="631"/>
      <c r="Z76" s="631"/>
      <c r="AA76" s="631"/>
      <c r="AB76" s="631"/>
      <c r="AC76" s="631"/>
      <c r="AD76" s="631"/>
      <c r="AE76" s="631"/>
      <c r="AF76" s="631"/>
      <c r="AG76" s="648"/>
      <c r="AH76" s="282">
        <f t="shared" si="1"/>
        <v>0</v>
      </c>
    </row>
    <row r="77" spans="1:34" ht="26.1" customHeight="1">
      <c r="A77" s="1038"/>
      <c r="B77" s="651"/>
      <c r="C77" s="629"/>
      <c r="D77" s="630"/>
      <c r="E77" s="631"/>
      <c r="F77" s="631"/>
      <c r="G77" s="631"/>
      <c r="H77" s="631"/>
      <c r="I77" s="631"/>
      <c r="J77" s="631"/>
      <c r="K77" s="631"/>
      <c r="L77" s="631"/>
      <c r="M77" s="631"/>
      <c r="N77" s="631"/>
      <c r="O77" s="631"/>
      <c r="P77" s="631"/>
      <c r="Q77" s="631"/>
      <c r="R77" s="631"/>
      <c r="S77" s="631"/>
      <c r="T77" s="631"/>
      <c r="U77" s="631"/>
      <c r="V77" s="631"/>
      <c r="W77" s="648"/>
      <c r="X77" s="631"/>
      <c r="Y77" s="631"/>
      <c r="Z77" s="631"/>
      <c r="AA77" s="631"/>
      <c r="AB77" s="631"/>
      <c r="AC77" s="631"/>
      <c r="AD77" s="631"/>
      <c r="AE77" s="631"/>
      <c r="AF77" s="631"/>
      <c r="AG77" s="648"/>
      <c r="AH77" s="282">
        <f t="shared" si="1"/>
        <v>0</v>
      </c>
    </row>
    <row r="78" spans="1:34" ht="26.1" customHeight="1">
      <c r="A78" s="1038"/>
      <c r="B78" s="647"/>
      <c r="C78" s="624"/>
      <c r="D78" s="630"/>
      <c r="E78" s="631"/>
      <c r="F78" s="631"/>
      <c r="G78" s="631"/>
      <c r="H78" s="631"/>
      <c r="I78" s="631"/>
      <c r="J78" s="631"/>
      <c r="K78" s="631"/>
      <c r="L78" s="631"/>
      <c r="M78" s="631"/>
      <c r="N78" s="631"/>
      <c r="O78" s="631"/>
      <c r="P78" s="631"/>
      <c r="Q78" s="631"/>
      <c r="R78" s="631"/>
      <c r="S78" s="631"/>
      <c r="T78" s="631"/>
      <c r="U78" s="631"/>
      <c r="V78" s="631"/>
      <c r="W78" s="648"/>
      <c r="X78" s="631"/>
      <c r="Y78" s="631"/>
      <c r="Z78" s="631"/>
      <c r="AA78" s="631"/>
      <c r="AB78" s="631"/>
      <c r="AC78" s="631"/>
      <c r="AD78" s="631"/>
      <c r="AE78" s="631"/>
      <c r="AF78" s="631"/>
      <c r="AG78" s="648"/>
      <c r="AH78" s="282">
        <f t="shared" si="1"/>
        <v>0</v>
      </c>
    </row>
    <row r="79" spans="1:34" ht="26.1" customHeight="1">
      <c r="A79" s="1038"/>
      <c r="B79" s="652"/>
      <c r="C79" s="653"/>
      <c r="D79" s="630"/>
      <c r="E79" s="631"/>
      <c r="F79" s="631"/>
      <c r="G79" s="631"/>
      <c r="H79" s="631"/>
      <c r="I79" s="631"/>
      <c r="J79" s="631"/>
      <c r="K79" s="631"/>
      <c r="L79" s="631"/>
      <c r="M79" s="631"/>
      <c r="N79" s="631"/>
      <c r="O79" s="631"/>
      <c r="P79" s="631"/>
      <c r="Q79" s="631"/>
      <c r="R79" s="631"/>
      <c r="S79" s="631"/>
      <c r="T79" s="631"/>
      <c r="U79" s="631"/>
      <c r="V79" s="631"/>
      <c r="W79" s="648"/>
      <c r="X79" s="631"/>
      <c r="Y79" s="631"/>
      <c r="Z79" s="631"/>
      <c r="AA79" s="631"/>
      <c r="AB79" s="631"/>
      <c r="AC79" s="631"/>
      <c r="AD79" s="631"/>
      <c r="AE79" s="631"/>
      <c r="AF79" s="631"/>
      <c r="AG79" s="648"/>
      <c r="AH79" s="282">
        <f t="shared" si="1"/>
        <v>0</v>
      </c>
    </row>
    <row r="80" spans="1:34" ht="26.1" customHeight="1">
      <c r="A80" s="1039"/>
      <c r="B80" s="654"/>
      <c r="C80" s="655"/>
      <c r="D80" s="639"/>
      <c r="E80" s="640"/>
      <c r="F80" s="640"/>
      <c r="G80" s="640"/>
      <c r="H80" s="640"/>
      <c r="I80" s="640"/>
      <c r="J80" s="640"/>
      <c r="K80" s="640"/>
      <c r="L80" s="640"/>
      <c r="M80" s="640"/>
      <c r="N80" s="640"/>
      <c r="O80" s="640"/>
      <c r="P80" s="640"/>
      <c r="Q80" s="640"/>
      <c r="R80" s="640"/>
      <c r="S80" s="640"/>
      <c r="T80" s="640"/>
      <c r="U80" s="640"/>
      <c r="V80" s="640"/>
      <c r="W80" s="656"/>
      <c r="X80" s="640"/>
      <c r="Y80" s="640"/>
      <c r="Z80" s="640"/>
      <c r="AA80" s="640"/>
      <c r="AB80" s="640"/>
      <c r="AC80" s="640"/>
      <c r="AD80" s="640"/>
      <c r="AE80" s="640"/>
      <c r="AF80" s="640"/>
      <c r="AG80" s="656"/>
      <c r="AH80" s="291">
        <f t="shared" si="1"/>
        <v>0</v>
      </c>
    </row>
    <row r="81" spans="1:35" ht="26.1" customHeight="1" thickBot="1">
      <c r="A81" s="1030" t="s">
        <v>193</v>
      </c>
      <c r="B81" s="1031"/>
      <c r="C81" s="292"/>
      <c r="D81" s="285">
        <f>SUM(D44:D80)</f>
        <v>0</v>
      </c>
      <c r="E81" s="286">
        <f t="shared" ref="E81:AG81" si="7">SUM(E44:E80)</f>
        <v>0</v>
      </c>
      <c r="F81" s="286">
        <f t="shared" si="7"/>
        <v>0</v>
      </c>
      <c r="G81" s="286">
        <f t="shared" si="7"/>
        <v>0</v>
      </c>
      <c r="H81" s="286">
        <f t="shared" si="7"/>
        <v>0</v>
      </c>
      <c r="I81" s="286">
        <f t="shared" si="7"/>
        <v>0</v>
      </c>
      <c r="J81" s="286">
        <f t="shared" si="7"/>
        <v>0</v>
      </c>
      <c r="K81" s="286">
        <f t="shared" si="7"/>
        <v>0</v>
      </c>
      <c r="L81" s="286">
        <f t="shared" si="7"/>
        <v>0</v>
      </c>
      <c r="M81" s="286">
        <f t="shared" si="7"/>
        <v>0</v>
      </c>
      <c r="N81" s="286">
        <f t="shared" si="7"/>
        <v>0</v>
      </c>
      <c r="O81" s="286">
        <f t="shared" si="7"/>
        <v>0</v>
      </c>
      <c r="P81" s="286">
        <f t="shared" si="7"/>
        <v>0</v>
      </c>
      <c r="Q81" s="286">
        <f t="shared" si="7"/>
        <v>0</v>
      </c>
      <c r="R81" s="286">
        <f t="shared" si="7"/>
        <v>0</v>
      </c>
      <c r="S81" s="286">
        <f t="shared" si="7"/>
        <v>0</v>
      </c>
      <c r="T81" s="286">
        <f t="shared" si="7"/>
        <v>0</v>
      </c>
      <c r="U81" s="286">
        <f t="shared" si="7"/>
        <v>0</v>
      </c>
      <c r="V81" s="286">
        <f t="shared" si="7"/>
        <v>0</v>
      </c>
      <c r="W81" s="308">
        <f t="shared" si="7"/>
        <v>0</v>
      </c>
      <c r="X81" s="286">
        <f t="shared" si="7"/>
        <v>0</v>
      </c>
      <c r="Y81" s="286">
        <f t="shared" si="7"/>
        <v>0</v>
      </c>
      <c r="Z81" s="286">
        <f t="shared" si="7"/>
        <v>0</v>
      </c>
      <c r="AA81" s="286">
        <f t="shared" si="7"/>
        <v>0</v>
      </c>
      <c r="AB81" s="286">
        <f t="shared" si="7"/>
        <v>0</v>
      </c>
      <c r="AC81" s="286">
        <f t="shared" si="7"/>
        <v>0</v>
      </c>
      <c r="AD81" s="286">
        <f t="shared" si="7"/>
        <v>0</v>
      </c>
      <c r="AE81" s="286">
        <f t="shared" si="7"/>
        <v>0</v>
      </c>
      <c r="AF81" s="286">
        <f t="shared" si="7"/>
        <v>0</v>
      </c>
      <c r="AG81" s="309">
        <f t="shared" si="7"/>
        <v>0</v>
      </c>
      <c r="AH81" s="288">
        <f t="shared" si="1"/>
        <v>0</v>
      </c>
      <c r="AI81" s="289"/>
    </row>
    <row r="82" spans="1:35" ht="26.1" customHeight="1">
      <c r="A82" s="1037" t="s">
        <v>195</v>
      </c>
      <c r="B82" s="642"/>
      <c r="C82" s="643"/>
      <c r="D82" s="644"/>
      <c r="E82" s="645"/>
      <c r="F82" s="645"/>
      <c r="G82" s="645"/>
      <c r="H82" s="645"/>
      <c r="I82" s="645"/>
      <c r="J82" s="645"/>
      <c r="K82" s="645"/>
      <c r="L82" s="645"/>
      <c r="M82" s="645"/>
      <c r="N82" s="645"/>
      <c r="O82" s="645"/>
      <c r="P82" s="645"/>
      <c r="Q82" s="645"/>
      <c r="R82" s="645"/>
      <c r="S82" s="645"/>
      <c r="T82" s="645"/>
      <c r="U82" s="645"/>
      <c r="V82" s="645"/>
      <c r="W82" s="646"/>
      <c r="X82" s="645"/>
      <c r="Y82" s="645"/>
      <c r="Z82" s="645"/>
      <c r="AA82" s="645"/>
      <c r="AB82" s="645"/>
      <c r="AC82" s="645"/>
      <c r="AD82" s="645"/>
      <c r="AE82" s="645"/>
      <c r="AF82" s="645"/>
      <c r="AG82" s="646"/>
      <c r="AH82" s="290">
        <f t="shared" si="1"/>
        <v>0</v>
      </c>
    </row>
    <row r="83" spans="1:35" ht="26.1" customHeight="1">
      <c r="A83" s="1038"/>
      <c r="B83" s="647"/>
      <c r="C83" s="624"/>
      <c r="D83" s="630"/>
      <c r="E83" s="631"/>
      <c r="F83" s="631"/>
      <c r="G83" s="631"/>
      <c r="H83" s="631"/>
      <c r="I83" s="631"/>
      <c r="J83" s="631"/>
      <c r="K83" s="631"/>
      <c r="L83" s="631"/>
      <c r="M83" s="631"/>
      <c r="N83" s="631"/>
      <c r="O83" s="631"/>
      <c r="P83" s="631"/>
      <c r="Q83" s="631"/>
      <c r="R83" s="631"/>
      <c r="S83" s="631"/>
      <c r="T83" s="631"/>
      <c r="U83" s="631"/>
      <c r="V83" s="631"/>
      <c r="W83" s="648"/>
      <c r="X83" s="631"/>
      <c r="Y83" s="631"/>
      <c r="Z83" s="631"/>
      <c r="AA83" s="631"/>
      <c r="AB83" s="631"/>
      <c r="AC83" s="631"/>
      <c r="AD83" s="631"/>
      <c r="AE83" s="631"/>
      <c r="AF83" s="631"/>
      <c r="AG83" s="648"/>
      <c r="AH83" s="282">
        <f t="shared" si="1"/>
        <v>0</v>
      </c>
    </row>
    <row r="84" spans="1:35" ht="26.1" customHeight="1">
      <c r="A84" s="1038"/>
      <c r="B84" s="647"/>
      <c r="C84" s="624"/>
      <c r="D84" s="630"/>
      <c r="E84" s="631"/>
      <c r="F84" s="631"/>
      <c r="G84" s="631"/>
      <c r="H84" s="631"/>
      <c r="I84" s="631"/>
      <c r="J84" s="631"/>
      <c r="K84" s="631"/>
      <c r="L84" s="631"/>
      <c r="M84" s="631"/>
      <c r="N84" s="631"/>
      <c r="O84" s="631"/>
      <c r="P84" s="631"/>
      <c r="Q84" s="631"/>
      <c r="R84" s="631"/>
      <c r="S84" s="631"/>
      <c r="T84" s="631"/>
      <c r="U84" s="631"/>
      <c r="V84" s="631"/>
      <c r="W84" s="648"/>
      <c r="X84" s="631"/>
      <c r="Y84" s="631"/>
      <c r="Z84" s="631"/>
      <c r="AA84" s="631"/>
      <c r="AB84" s="631"/>
      <c r="AC84" s="631"/>
      <c r="AD84" s="631"/>
      <c r="AE84" s="631"/>
      <c r="AF84" s="631"/>
      <c r="AG84" s="648"/>
      <c r="AH84" s="282">
        <f t="shared" ref="AH84:AH95" si="8">SUM(D84:AG84)</f>
        <v>0</v>
      </c>
    </row>
    <row r="85" spans="1:35" ht="26.1" customHeight="1">
      <c r="A85" s="1038"/>
      <c r="B85" s="647"/>
      <c r="C85" s="624"/>
      <c r="D85" s="630"/>
      <c r="E85" s="631"/>
      <c r="F85" s="631"/>
      <c r="G85" s="631"/>
      <c r="H85" s="631"/>
      <c r="I85" s="631"/>
      <c r="J85" s="631"/>
      <c r="K85" s="631"/>
      <c r="L85" s="631"/>
      <c r="M85" s="631"/>
      <c r="N85" s="631"/>
      <c r="O85" s="631"/>
      <c r="P85" s="631"/>
      <c r="Q85" s="631"/>
      <c r="R85" s="631"/>
      <c r="S85" s="631"/>
      <c r="T85" s="631"/>
      <c r="U85" s="631"/>
      <c r="V85" s="631"/>
      <c r="W85" s="648"/>
      <c r="X85" s="631"/>
      <c r="Y85" s="631"/>
      <c r="Z85" s="631"/>
      <c r="AA85" s="631"/>
      <c r="AB85" s="631"/>
      <c r="AC85" s="631"/>
      <c r="AD85" s="631"/>
      <c r="AE85" s="631"/>
      <c r="AF85" s="631"/>
      <c r="AG85" s="648"/>
      <c r="AH85" s="282">
        <f t="shared" si="8"/>
        <v>0</v>
      </c>
    </row>
    <row r="86" spans="1:35" ht="26.1" customHeight="1">
      <c r="A86" s="1038"/>
      <c r="B86" s="647"/>
      <c r="C86" s="624"/>
      <c r="D86" s="630"/>
      <c r="E86" s="631"/>
      <c r="F86" s="631"/>
      <c r="G86" s="631"/>
      <c r="H86" s="631"/>
      <c r="I86" s="631"/>
      <c r="J86" s="631"/>
      <c r="K86" s="631"/>
      <c r="L86" s="631"/>
      <c r="M86" s="631"/>
      <c r="N86" s="631"/>
      <c r="O86" s="631"/>
      <c r="P86" s="631"/>
      <c r="Q86" s="631"/>
      <c r="R86" s="631"/>
      <c r="S86" s="631"/>
      <c r="T86" s="631"/>
      <c r="U86" s="631"/>
      <c r="V86" s="631"/>
      <c r="W86" s="648"/>
      <c r="X86" s="631"/>
      <c r="Y86" s="631"/>
      <c r="Z86" s="631"/>
      <c r="AA86" s="631"/>
      <c r="AB86" s="631"/>
      <c r="AC86" s="631"/>
      <c r="AD86" s="631"/>
      <c r="AE86" s="631"/>
      <c r="AF86" s="631"/>
      <c r="AG86" s="648"/>
      <c r="AH86" s="282">
        <f t="shared" si="8"/>
        <v>0</v>
      </c>
    </row>
    <row r="87" spans="1:35" ht="26.1" customHeight="1">
      <c r="A87" s="1038"/>
      <c r="B87" s="647"/>
      <c r="C87" s="624"/>
      <c r="D87" s="630"/>
      <c r="E87" s="631"/>
      <c r="F87" s="631"/>
      <c r="G87" s="631"/>
      <c r="H87" s="631"/>
      <c r="I87" s="631"/>
      <c r="J87" s="631"/>
      <c r="K87" s="631"/>
      <c r="L87" s="631"/>
      <c r="M87" s="631"/>
      <c r="N87" s="631"/>
      <c r="O87" s="631"/>
      <c r="P87" s="631"/>
      <c r="Q87" s="631"/>
      <c r="R87" s="631"/>
      <c r="S87" s="631"/>
      <c r="T87" s="631"/>
      <c r="U87" s="631"/>
      <c r="V87" s="631"/>
      <c r="W87" s="648"/>
      <c r="X87" s="631"/>
      <c r="Y87" s="631"/>
      <c r="Z87" s="631"/>
      <c r="AA87" s="631"/>
      <c r="AB87" s="631"/>
      <c r="AC87" s="631"/>
      <c r="AD87" s="631"/>
      <c r="AE87" s="631"/>
      <c r="AF87" s="631"/>
      <c r="AG87" s="648"/>
      <c r="AH87" s="282">
        <f t="shared" si="8"/>
        <v>0</v>
      </c>
    </row>
    <row r="88" spans="1:35" ht="26.1" customHeight="1">
      <c r="A88" s="1038"/>
      <c r="B88" s="647"/>
      <c r="C88" s="624"/>
      <c r="D88" s="630"/>
      <c r="E88" s="631"/>
      <c r="F88" s="631"/>
      <c r="G88" s="631"/>
      <c r="H88" s="631"/>
      <c r="I88" s="631"/>
      <c r="J88" s="631"/>
      <c r="K88" s="631"/>
      <c r="L88" s="631"/>
      <c r="M88" s="631"/>
      <c r="N88" s="631"/>
      <c r="O88" s="631"/>
      <c r="P88" s="631"/>
      <c r="Q88" s="631"/>
      <c r="R88" s="631"/>
      <c r="S88" s="631"/>
      <c r="T88" s="631"/>
      <c r="U88" s="631"/>
      <c r="V88" s="631"/>
      <c r="W88" s="648"/>
      <c r="X88" s="631"/>
      <c r="Y88" s="631"/>
      <c r="Z88" s="631"/>
      <c r="AA88" s="631"/>
      <c r="AB88" s="631"/>
      <c r="AC88" s="631"/>
      <c r="AD88" s="631"/>
      <c r="AE88" s="631"/>
      <c r="AF88" s="631"/>
      <c r="AG88" s="648"/>
      <c r="AH88" s="282">
        <f t="shared" si="8"/>
        <v>0</v>
      </c>
    </row>
    <row r="89" spans="1:35" ht="26.1" customHeight="1">
      <c r="A89" s="1038"/>
      <c r="B89" s="647"/>
      <c r="C89" s="624"/>
      <c r="D89" s="630"/>
      <c r="E89" s="631"/>
      <c r="F89" s="631"/>
      <c r="G89" s="631"/>
      <c r="H89" s="631"/>
      <c r="I89" s="631"/>
      <c r="J89" s="631"/>
      <c r="K89" s="631"/>
      <c r="L89" s="631"/>
      <c r="M89" s="631"/>
      <c r="N89" s="631"/>
      <c r="O89" s="631"/>
      <c r="P89" s="631"/>
      <c r="Q89" s="631"/>
      <c r="R89" s="631"/>
      <c r="S89" s="631"/>
      <c r="T89" s="631"/>
      <c r="U89" s="631"/>
      <c r="V89" s="631"/>
      <c r="W89" s="648"/>
      <c r="X89" s="631"/>
      <c r="Y89" s="631"/>
      <c r="Z89" s="631"/>
      <c r="AA89" s="631"/>
      <c r="AB89" s="631"/>
      <c r="AC89" s="631"/>
      <c r="AD89" s="631"/>
      <c r="AE89" s="631"/>
      <c r="AF89" s="631"/>
      <c r="AG89" s="648"/>
      <c r="AH89" s="282">
        <f t="shared" si="8"/>
        <v>0</v>
      </c>
    </row>
    <row r="90" spans="1:35" ht="26.1" customHeight="1">
      <c r="A90" s="1038"/>
      <c r="B90" s="647"/>
      <c r="C90" s="624"/>
      <c r="D90" s="630"/>
      <c r="E90" s="631"/>
      <c r="F90" s="631"/>
      <c r="G90" s="631"/>
      <c r="H90" s="631"/>
      <c r="I90" s="631"/>
      <c r="J90" s="631"/>
      <c r="K90" s="631"/>
      <c r="L90" s="631"/>
      <c r="M90" s="631"/>
      <c r="N90" s="631"/>
      <c r="O90" s="631"/>
      <c r="P90" s="631"/>
      <c r="Q90" s="631"/>
      <c r="R90" s="631"/>
      <c r="S90" s="631"/>
      <c r="T90" s="631"/>
      <c r="U90" s="631"/>
      <c r="V90" s="631"/>
      <c r="W90" s="648"/>
      <c r="X90" s="631"/>
      <c r="Y90" s="631"/>
      <c r="Z90" s="631"/>
      <c r="AA90" s="631"/>
      <c r="AB90" s="631"/>
      <c r="AC90" s="631"/>
      <c r="AD90" s="631"/>
      <c r="AE90" s="631"/>
      <c r="AF90" s="631"/>
      <c r="AG90" s="648"/>
      <c r="AH90" s="282">
        <f t="shared" si="8"/>
        <v>0</v>
      </c>
    </row>
    <row r="91" spans="1:35" ht="26.1" customHeight="1">
      <c r="A91" s="1038"/>
      <c r="B91" s="647"/>
      <c r="C91" s="624"/>
      <c r="D91" s="630"/>
      <c r="E91" s="631"/>
      <c r="F91" s="631"/>
      <c r="G91" s="631"/>
      <c r="H91" s="631"/>
      <c r="I91" s="631"/>
      <c r="J91" s="631"/>
      <c r="K91" s="631"/>
      <c r="L91" s="631"/>
      <c r="M91" s="631"/>
      <c r="N91" s="631"/>
      <c r="O91" s="631"/>
      <c r="P91" s="631"/>
      <c r="Q91" s="631"/>
      <c r="R91" s="631"/>
      <c r="S91" s="631"/>
      <c r="T91" s="631"/>
      <c r="U91" s="631"/>
      <c r="V91" s="631"/>
      <c r="W91" s="648"/>
      <c r="X91" s="631"/>
      <c r="Y91" s="631"/>
      <c r="Z91" s="631"/>
      <c r="AA91" s="631"/>
      <c r="AB91" s="631"/>
      <c r="AC91" s="631"/>
      <c r="AD91" s="631"/>
      <c r="AE91" s="631"/>
      <c r="AF91" s="631"/>
      <c r="AG91" s="648"/>
      <c r="AH91" s="282">
        <f t="shared" si="8"/>
        <v>0</v>
      </c>
    </row>
    <row r="92" spans="1:35" ht="26.1" customHeight="1">
      <c r="A92" s="1038"/>
      <c r="B92" s="647"/>
      <c r="C92" s="624"/>
      <c r="D92" s="630"/>
      <c r="E92" s="631"/>
      <c r="F92" s="631"/>
      <c r="G92" s="631"/>
      <c r="H92" s="631"/>
      <c r="I92" s="631"/>
      <c r="J92" s="631"/>
      <c r="K92" s="631"/>
      <c r="L92" s="631"/>
      <c r="M92" s="631"/>
      <c r="N92" s="631"/>
      <c r="O92" s="631"/>
      <c r="P92" s="631"/>
      <c r="Q92" s="631"/>
      <c r="R92" s="631"/>
      <c r="S92" s="631"/>
      <c r="T92" s="631"/>
      <c r="U92" s="631"/>
      <c r="V92" s="631"/>
      <c r="W92" s="648"/>
      <c r="X92" s="631"/>
      <c r="Y92" s="631"/>
      <c r="Z92" s="631"/>
      <c r="AA92" s="631"/>
      <c r="AB92" s="631"/>
      <c r="AC92" s="631"/>
      <c r="AD92" s="631"/>
      <c r="AE92" s="631"/>
      <c r="AF92" s="631"/>
      <c r="AG92" s="648"/>
      <c r="AH92" s="282">
        <f t="shared" si="8"/>
        <v>0</v>
      </c>
    </row>
    <row r="93" spans="1:35" ht="26.1" customHeight="1">
      <c r="A93" s="1038"/>
      <c r="B93" s="647"/>
      <c r="C93" s="624"/>
      <c r="D93" s="630"/>
      <c r="E93" s="631"/>
      <c r="F93" s="631"/>
      <c r="G93" s="631"/>
      <c r="H93" s="631"/>
      <c r="I93" s="631"/>
      <c r="J93" s="631"/>
      <c r="K93" s="631"/>
      <c r="L93" s="631"/>
      <c r="M93" s="631"/>
      <c r="N93" s="631"/>
      <c r="O93" s="631"/>
      <c r="P93" s="631"/>
      <c r="Q93" s="631"/>
      <c r="R93" s="631"/>
      <c r="S93" s="631"/>
      <c r="T93" s="631"/>
      <c r="U93" s="631"/>
      <c r="V93" s="631"/>
      <c r="W93" s="648"/>
      <c r="X93" s="631"/>
      <c r="Y93" s="631"/>
      <c r="Z93" s="631"/>
      <c r="AA93" s="631"/>
      <c r="AB93" s="631"/>
      <c r="AC93" s="631"/>
      <c r="AD93" s="631"/>
      <c r="AE93" s="631"/>
      <c r="AF93" s="631"/>
      <c r="AG93" s="648"/>
      <c r="AH93" s="282">
        <f t="shared" si="8"/>
        <v>0</v>
      </c>
    </row>
    <row r="94" spans="1:35" ht="26.1" customHeight="1">
      <c r="A94" s="1038"/>
      <c r="B94" s="647"/>
      <c r="C94" s="624"/>
      <c r="D94" s="630"/>
      <c r="E94" s="631"/>
      <c r="F94" s="631"/>
      <c r="G94" s="631"/>
      <c r="H94" s="631"/>
      <c r="I94" s="631"/>
      <c r="J94" s="631"/>
      <c r="K94" s="631"/>
      <c r="L94" s="631"/>
      <c r="M94" s="631"/>
      <c r="N94" s="631"/>
      <c r="O94" s="631"/>
      <c r="P94" s="631"/>
      <c r="Q94" s="631"/>
      <c r="R94" s="631"/>
      <c r="S94" s="631"/>
      <c r="T94" s="631"/>
      <c r="U94" s="631"/>
      <c r="V94" s="631"/>
      <c r="W94" s="648"/>
      <c r="X94" s="631"/>
      <c r="Y94" s="631"/>
      <c r="Z94" s="631"/>
      <c r="AA94" s="631"/>
      <c r="AB94" s="631"/>
      <c r="AC94" s="631"/>
      <c r="AD94" s="631"/>
      <c r="AE94" s="631"/>
      <c r="AF94" s="631"/>
      <c r="AG94" s="648"/>
      <c r="AH94" s="282">
        <f t="shared" si="8"/>
        <v>0</v>
      </c>
    </row>
    <row r="95" spans="1:35" ht="26.1" customHeight="1">
      <c r="A95" s="1038"/>
      <c r="B95" s="647"/>
      <c r="C95" s="624"/>
      <c r="D95" s="630"/>
      <c r="E95" s="631"/>
      <c r="F95" s="631"/>
      <c r="G95" s="631"/>
      <c r="H95" s="631"/>
      <c r="I95" s="631"/>
      <c r="J95" s="631"/>
      <c r="K95" s="631"/>
      <c r="L95" s="631"/>
      <c r="M95" s="631"/>
      <c r="N95" s="631"/>
      <c r="O95" s="631"/>
      <c r="P95" s="631"/>
      <c r="Q95" s="631"/>
      <c r="R95" s="631"/>
      <c r="S95" s="631"/>
      <c r="T95" s="631"/>
      <c r="U95" s="631"/>
      <c r="V95" s="631"/>
      <c r="W95" s="648"/>
      <c r="X95" s="631"/>
      <c r="Y95" s="631"/>
      <c r="Z95" s="631"/>
      <c r="AA95" s="631"/>
      <c r="AB95" s="631"/>
      <c r="AC95" s="631"/>
      <c r="AD95" s="631"/>
      <c r="AE95" s="631"/>
      <c r="AF95" s="631"/>
      <c r="AG95" s="648"/>
      <c r="AH95" s="282">
        <f t="shared" si="8"/>
        <v>0</v>
      </c>
    </row>
    <row r="96" spans="1:35" ht="26.1" customHeight="1">
      <c r="A96" s="1038"/>
      <c r="B96" s="649"/>
      <c r="C96" s="624"/>
      <c r="D96" s="630"/>
      <c r="E96" s="631"/>
      <c r="F96" s="631"/>
      <c r="G96" s="631"/>
      <c r="H96" s="631"/>
      <c r="I96" s="631"/>
      <c r="J96" s="631"/>
      <c r="K96" s="631"/>
      <c r="L96" s="631"/>
      <c r="M96" s="631"/>
      <c r="N96" s="631"/>
      <c r="O96" s="631"/>
      <c r="P96" s="631"/>
      <c r="Q96" s="631"/>
      <c r="R96" s="631"/>
      <c r="S96" s="631"/>
      <c r="T96" s="631"/>
      <c r="U96" s="631"/>
      <c r="V96" s="631"/>
      <c r="W96" s="648"/>
      <c r="X96" s="631"/>
      <c r="Y96" s="631"/>
      <c r="Z96" s="631"/>
      <c r="AA96" s="631"/>
      <c r="AB96" s="631"/>
      <c r="AC96" s="631"/>
      <c r="AD96" s="631"/>
      <c r="AE96" s="631"/>
      <c r="AF96" s="631"/>
      <c r="AG96" s="648"/>
      <c r="AH96" s="282">
        <f t="shared" si="1"/>
        <v>0</v>
      </c>
    </row>
    <row r="97" spans="1:34" ht="26.1" customHeight="1">
      <c r="A97" s="1038"/>
      <c r="B97" s="650"/>
      <c r="C97" s="624"/>
      <c r="D97" s="630"/>
      <c r="E97" s="631"/>
      <c r="F97" s="631"/>
      <c r="G97" s="631"/>
      <c r="H97" s="631"/>
      <c r="I97" s="631"/>
      <c r="J97" s="631"/>
      <c r="K97" s="631"/>
      <c r="L97" s="631"/>
      <c r="M97" s="631"/>
      <c r="N97" s="631"/>
      <c r="O97" s="631"/>
      <c r="P97" s="631"/>
      <c r="Q97" s="631"/>
      <c r="R97" s="631"/>
      <c r="S97" s="631"/>
      <c r="T97" s="631"/>
      <c r="U97" s="631"/>
      <c r="V97" s="631"/>
      <c r="W97" s="648"/>
      <c r="X97" s="631"/>
      <c r="Y97" s="631"/>
      <c r="Z97" s="631"/>
      <c r="AA97" s="631"/>
      <c r="AB97" s="631"/>
      <c r="AC97" s="631"/>
      <c r="AD97" s="631"/>
      <c r="AE97" s="631"/>
      <c r="AF97" s="631"/>
      <c r="AG97" s="648"/>
      <c r="AH97" s="282">
        <f t="shared" si="1"/>
        <v>0</v>
      </c>
    </row>
    <row r="98" spans="1:34" ht="26.1" customHeight="1">
      <c r="A98" s="1038"/>
      <c r="B98" s="650"/>
      <c r="C98" s="624"/>
      <c r="D98" s="630"/>
      <c r="E98" s="631"/>
      <c r="F98" s="631"/>
      <c r="G98" s="631"/>
      <c r="H98" s="631"/>
      <c r="I98" s="631"/>
      <c r="J98" s="631"/>
      <c r="K98" s="631"/>
      <c r="L98" s="631"/>
      <c r="M98" s="631"/>
      <c r="N98" s="631"/>
      <c r="O98" s="631"/>
      <c r="P98" s="631"/>
      <c r="Q98" s="631"/>
      <c r="R98" s="631"/>
      <c r="S98" s="631"/>
      <c r="T98" s="631"/>
      <c r="U98" s="631"/>
      <c r="V98" s="631"/>
      <c r="W98" s="648"/>
      <c r="X98" s="631"/>
      <c r="Y98" s="631"/>
      <c r="Z98" s="631"/>
      <c r="AA98" s="631"/>
      <c r="AB98" s="631"/>
      <c r="AC98" s="631"/>
      <c r="AD98" s="631"/>
      <c r="AE98" s="631"/>
      <c r="AF98" s="631"/>
      <c r="AG98" s="648"/>
      <c r="AH98" s="282">
        <f t="shared" si="1"/>
        <v>0</v>
      </c>
    </row>
    <row r="99" spans="1:34" ht="26.1" customHeight="1">
      <c r="A99" s="1038"/>
      <c r="B99" s="650"/>
      <c r="C99" s="624"/>
      <c r="D99" s="630"/>
      <c r="E99" s="631"/>
      <c r="F99" s="631"/>
      <c r="G99" s="631"/>
      <c r="H99" s="631"/>
      <c r="I99" s="631"/>
      <c r="J99" s="631"/>
      <c r="K99" s="631"/>
      <c r="L99" s="631"/>
      <c r="M99" s="631"/>
      <c r="N99" s="631"/>
      <c r="O99" s="631"/>
      <c r="P99" s="631"/>
      <c r="Q99" s="631"/>
      <c r="R99" s="631"/>
      <c r="S99" s="631"/>
      <c r="T99" s="631"/>
      <c r="U99" s="631"/>
      <c r="V99" s="631"/>
      <c r="W99" s="648"/>
      <c r="X99" s="631"/>
      <c r="Y99" s="631"/>
      <c r="Z99" s="631"/>
      <c r="AA99" s="631"/>
      <c r="AB99" s="631"/>
      <c r="AC99" s="631"/>
      <c r="AD99" s="631"/>
      <c r="AE99" s="631"/>
      <c r="AF99" s="631"/>
      <c r="AG99" s="648"/>
      <c r="AH99" s="282">
        <f t="shared" si="1"/>
        <v>0</v>
      </c>
    </row>
    <row r="100" spans="1:34" ht="26.1" customHeight="1">
      <c r="A100" s="1038"/>
      <c r="B100" s="647"/>
      <c r="C100" s="624"/>
      <c r="D100" s="630"/>
      <c r="E100" s="631"/>
      <c r="F100" s="631"/>
      <c r="G100" s="631"/>
      <c r="H100" s="631"/>
      <c r="I100" s="631"/>
      <c r="J100" s="631"/>
      <c r="K100" s="631"/>
      <c r="L100" s="631"/>
      <c r="M100" s="631"/>
      <c r="N100" s="631"/>
      <c r="O100" s="631"/>
      <c r="P100" s="631"/>
      <c r="Q100" s="631"/>
      <c r="R100" s="631"/>
      <c r="S100" s="631"/>
      <c r="T100" s="631"/>
      <c r="U100" s="631"/>
      <c r="V100" s="631"/>
      <c r="W100" s="648"/>
      <c r="X100" s="631"/>
      <c r="Y100" s="631"/>
      <c r="Z100" s="631"/>
      <c r="AA100" s="631"/>
      <c r="AB100" s="631"/>
      <c r="AC100" s="631"/>
      <c r="AD100" s="631"/>
      <c r="AE100" s="631"/>
      <c r="AF100" s="631"/>
      <c r="AG100" s="648"/>
      <c r="AH100" s="282">
        <f t="shared" si="1"/>
        <v>0</v>
      </c>
    </row>
    <row r="101" spans="1:34" ht="26.1" customHeight="1">
      <c r="A101" s="1038"/>
      <c r="B101" s="647"/>
      <c r="C101" s="624"/>
      <c r="D101" s="630"/>
      <c r="E101" s="631"/>
      <c r="F101" s="631"/>
      <c r="G101" s="631"/>
      <c r="H101" s="631"/>
      <c r="I101" s="631"/>
      <c r="J101" s="631"/>
      <c r="K101" s="631"/>
      <c r="L101" s="631"/>
      <c r="M101" s="631"/>
      <c r="N101" s="631"/>
      <c r="O101" s="631"/>
      <c r="P101" s="631"/>
      <c r="Q101" s="631"/>
      <c r="R101" s="631"/>
      <c r="S101" s="631"/>
      <c r="T101" s="631"/>
      <c r="U101" s="631"/>
      <c r="V101" s="631"/>
      <c r="W101" s="648"/>
      <c r="X101" s="631"/>
      <c r="Y101" s="631"/>
      <c r="Z101" s="631"/>
      <c r="AA101" s="631"/>
      <c r="AB101" s="631"/>
      <c r="AC101" s="631"/>
      <c r="AD101" s="631"/>
      <c r="AE101" s="631"/>
      <c r="AF101" s="631"/>
      <c r="AG101" s="648"/>
      <c r="AH101" s="282">
        <f t="shared" si="1"/>
        <v>0</v>
      </c>
    </row>
    <row r="102" spans="1:34" ht="26.1" customHeight="1">
      <c r="A102" s="1038"/>
      <c r="B102" s="647"/>
      <c r="C102" s="624"/>
      <c r="D102" s="630"/>
      <c r="E102" s="631"/>
      <c r="F102" s="631"/>
      <c r="G102" s="631"/>
      <c r="H102" s="631"/>
      <c r="I102" s="631"/>
      <c r="J102" s="631"/>
      <c r="K102" s="631"/>
      <c r="L102" s="631"/>
      <c r="M102" s="631"/>
      <c r="N102" s="631"/>
      <c r="O102" s="631"/>
      <c r="P102" s="631"/>
      <c r="Q102" s="631"/>
      <c r="R102" s="631"/>
      <c r="S102" s="631"/>
      <c r="T102" s="631"/>
      <c r="U102" s="631"/>
      <c r="V102" s="631"/>
      <c r="W102" s="648"/>
      <c r="X102" s="631"/>
      <c r="Y102" s="631"/>
      <c r="Z102" s="631"/>
      <c r="AA102" s="631"/>
      <c r="AB102" s="631"/>
      <c r="AC102" s="631"/>
      <c r="AD102" s="631"/>
      <c r="AE102" s="631"/>
      <c r="AF102" s="631"/>
      <c r="AG102" s="648"/>
      <c r="AH102" s="282">
        <f t="shared" si="1"/>
        <v>0</v>
      </c>
    </row>
    <row r="103" spans="1:34" ht="26.1" customHeight="1">
      <c r="A103" s="1038"/>
      <c r="B103" s="647"/>
      <c r="C103" s="624"/>
      <c r="D103" s="630"/>
      <c r="E103" s="631"/>
      <c r="F103" s="631"/>
      <c r="G103" s="631"/>
      <c r="H103" s="631"/>
      <c r="I103" s="631"/>
      <c r="J103" s="631"/>
      <c r="K103" s="631"/>
      <c r="L103" s="631"/>
      <c r="M103" s="631"/>
      <c r="N103" s="631"/>
      <c r="O103" s="631"/>
      <c r="P103" s="631"/>
      <c r="Q103" s="631"/>
      <c r="R103" s="631"/>
      <c r="S103" s="631"/>
      <c r="T103" s="631"/>
      <c r="U103" s="631"/>
      <c r="V103" s="631"/>
      <c r="W103" s="648"/>
      <c r="X103" s="631"/>
      <c r="Y103" s="631"/>
      <c r="Z103" s="631"/>
      <c r="AA103" s="631"/>
      <c r="AB103" s="631"/>
      <c r="AC103" s="631"/>
      <c r="AD103" s="631"/>
      <c r="AE103" s="631"/>
      <c r="AF103" s="631"/>
      <c r="AG103" s="648"/>
      <c r="AH103" s="282">
        <f t="shared" si="1"/>
        <v>0</v>
      </c>
    </row>
    <row r="104" spans="1:34" ht="26.1" customHeight="1">
      <c r="A104" s="1038"/>
      <c r="B104" s="647"/>
      <c r="C104" s="624"/>
      <c r="D104" s="630"/>
      <c r="E104" s="631"/>
      <c r="F104" s="631"/>
      <c r="G104" s="631"/>
      <c r="H104" s="631"/>
      <c r="I104" s="631"/>
      <c r="J104" s="631"/>
      <c r="K104" s="631"/>
      <c r="L104" s="631"/>
      <c r="M104" s="631"/>
      <c r="N104" s="631"/>
      <c r="O104" s="631"/>
      <c r="P104" s="631"/>
      <c r="Q104" s="631"/>
      <c r="R104" s="631"/>
      <c r="S104" s="631"/>
      <c r="T104" s="631"/>
      <c r="U104" s="631"/>
      <c r="V104" s="631"/>
      <c r="W104" s="648"/>
      <c r="X104" s="631"/>
      <c r="Y104" s="631"/>
      <c r="Z104" s="631"/>
      <c r="AA104" s="631"/>
      <c r="AB104" s="631"/>
      <c r="AC104" s="631"/>
      <c r="AD104" s="631"/>
      <c r="AE104" s="631"/>
      <c r="AF104" s="631"/>
      <c r="AG104" s="648"/>
      <c r="AH104" s="282">
        <f t="shared" si="1"/>
        <v>0</v>
      </c>
    </row>
    <row r="105" spans="1:34" ht="26.1" customHeight="1">
      <c r="A105" s="1038"/>
      <c r="B105" s="647"/>
      <c r="C105" s="624"/>
      <c r="D105" s="630"/>
      <c r="E105" s="631"/>
      <c r="F105" s="631"/>
      <c r="G105" s="631"/>
      <c r="H105" s="631"/>
      <c r="I105" s="631"/>
      <c r="J105" s="631"/>
      <c r="K105" s="631"/>
      <c r="L105" s="631"/>
      <c r="M105" s="631"/>
      <c r="N105" s="631"/>
      <c r="O105" s="631"/>
      <c r="P105" s="631"/>
      <c r="Q105" s="631"/>
      <c r="R105" s="631"/>
      <c r="S105" s="631"/>
      <c r="T105" s="631"/>
      <c r="U105" s="631"/>
      <c r="V105" s="631"/>
      <c r="W105" s="648"/>
      <c r="X105" s="631"/>
      <c r="Y105" s="631"/>
      <c r="Z105" s="631"/>
      <c r="AA105" s="631"/>
      <c r="AB105" s="631"/>
      <c r="AC105" s="631"/>
      <c r="AD105" s="631"/>
      <c r="AE105" s="631"/>
      <c r="AF105" s="631"/>
      <c r="AG105" s="648"/>
      <c r="AH105" s="282">
        <f t="shared" si="1"/>
        <v>0</v>
      </c>
    </row>
    <row r="106" spans="1:34" ht="26.1" customHeight="1">
      <c r="A106" s="1038"/>
      <c r="B106" s="647"/>
      <c r="C106" s="624"/>
      <c r="D106" s="630"/>
      <c r="E106" s="631"/>
      <c r="F106" s="631"/>
      <c r="G106" s="631"/>
      <c r="H106" s="631"/>
      <c r="I106" s="631"/>
      <c r="J106" s="631"/>
      <c r="K106" s="631"/>
      <c r="L106" s="631"/>
      <c r="M106" s="631"/>
      <c r="N106" s="631"/>
      <c r="O106" s="631"/>
      <c r="P106" s="631"/>
      <c r="Q106" s="631"/>
      <c r="R106" s="631"/>
      <c r="S106" s="631"/>
      <c r="T106" s="631"/>
      <c r="U106" s="631"/>
      <c r="V106" s="631"/>
      <c r="W106" s="648"/>
      <c r="X106" s="631"/>
      <c r="Y106" s="631"/>
      <c r="Z106" s="631"/>
      <c r="AA106" s="631"/>
      <c r="AB106" s="631"/>
      <c r="AC106" s="631"/>
      <c r="AD106" s="631"/>
      <c r="AE106" s="631"/>
      <c r="AF106" s="631"/>
      <c r="AG106" s="648"/>
      <c r="AH106" s="282">
        <f t="shared" ref="AH106" si="9">SUM(D106:AG106)</f>
        <v>0</v>
      </c>
    </row>
    <row r="107" spans="1:34" ht="26.1" customHeight="1">
      <c r="A107" s="1038"/>
      <c r="B107" s="647"/>
      <c r="C107" s="624"/>
      <c r="D107" s="630"/>
      <c r="E107" s="631"/>
      <c r="F107" s="631"/>
      <c r="G107" s="631"/>
      <c r="H107" s="631"/>
      <c r="I107" s="631"/>
      <c r="J107" s="631"/>
      <c r="K107" s="631"/>
      <c r="L107" s="631"/>
      <c r="M107" s="631"/>
      <c r="N107" s="631"/>
      <c r="O107" s="631"/>
      <c r="P107" s="631"/>
      <c r="Q107" s="631"/>
      <c r="R107" s="631"/>
      <c r="S107" s="631"/>
      <c r="T107" s="631"/>
      <c r="U107" s="631"/>
      <c r="V107" s="631"/>
      <c r="W107" s="648"/>
      <c r="X107" s="631"/>
      <c r="Y107" s="631"/>
      <c r="Z107" s="631"/>
      <c r="AA107" s="631"/>
      <c r="AB107" s="631"/>
      <c r="AC107" s="631"/>
      <c r="AD107" s="631"/>
      <c r="AE107" s="631"/>
      <c r="AF107" s="631"/>
      <c r="AG107" s="648"/>
      <c r="AH107" s="282">
        <f t="shared" si="1"/>
        <v>0</v>
      </c>
    </row>
    <row r="108" spans="1:34" ht="26.1" customHeight="1">
      <c r="A108" s="1038"/>
      <c r="B108" s="647"/>
      <c r="C108" s="624"/>
      <c r="D108" s="630"/>
      <c r="E108" s="631"/>
      <c r="F108" s="631"/>
      <c r="G108" s="631"/>
      <c r="H108" s="631"/>
      <c r="I108" s="631"/>
      <c r="J108" s="631"/>
      <c r="K108" s="631"/>
      <c r="L108" s="631"/>
      <c r="M108" s="631"/>
      <c r="N108" s="631"/>
      <c r="O108" s="631"/>
      <c r="P108" s="631"/>
      <c r="Q108" s="631"/>
      <c r="R108" s="631"/>
      <c r="S108" s="631"/>
      <c r="T108" s="631"/>
      <c r="U108" s="631"/>
      <c r="V108" s="631"/>
      <c r="W108" s="648"/>
      <c r="X108" s="631"/>
      <c r="Y108" s="631"/>
      <c r="Z108" s="631"/>
      <c r="AA108" s="631"/>
      <c r="AB108" s="631"/>
      <c r="AC108" s="631"/>
      <c r="AD108" s="631"/>
      <c r="AE108" s="631"/>
      <c r="AF108" s="631"/>
      <c r="AG108" s="648"/>
      <c r="AH108" s="282">
        <f t="shared" si="1"/>
        <v>0</v>
      </c>
    </row>
    <row r="109" spans="1:34" ht="26.1" customHeight="1">
      <c r="A109" s="1038"/>
      <c r="B109" s="647"/>
      <c r="C109" s="624"/>
      <c r="D109" s="630"/>
      <c r="E109" s="631"/>
      <c r="F109" s="631"/>
      <c r="G109" s="631"/>
      <c r="H109" s="631"/>
      <c r="I109" s="631"/>
      <c r="J109" s="631"/>
      <c r="K109" s="631"/>
      <c r="L109" s="631"/>
      <c r="M109" s="631"/>
      <c r="N109" s="631"/>
      <c r="O109" s="631"/>
      <c r="P109" s="631"/>
      <c r="Q109" s="631"/>
      <c r="R109" s="631"/>
      <c r="S109" s="631"/>
      <c r="T109" s="631"/>
      <c r="U109" s="631"/>
      <c r="V109" s="631"/>
      <c r="W109" s="648"/>
      <c r="X109" s="631"/>
      <c r="Y109" s="631"/>
      <c r="Z109" s="631"/>
      <c r="AA109" s="631"/>
      <c r="AB109" s="631"/>
      <c r="AC109" s="631"/>
      <c r="AD109" s="631"/>
      <c r="AE109" s="631"/>
      <c r="AF109" s="631"/>
      <c r="AG109" s="648"/>
      <c r="AH109" s="282">
        <f t="shared" si="1"/>
        <v>0</v>
      </c>
    </row>
    <row r="110" spans="1:34" ht="26.1" customHeight="1">
      <c r="A110" s="1038"/>
      <c r="B110" s="647"/>
      <c r="C110" s="624"/>
      <c r="D110" s="630"/>
      <c r="E110" s="631"/>
      <c r="F110" s="631"/>
      <c r="G110" s="631"/>
      <c r="H110" s="631"/>
      <c r="I110" s="631"/>
      <c r="J110" s="631"/>
      <c r="K110" s="631"/>
      <c r="L110" s="631"/>
      <c r="M110" s="631"/>
      <c r="N110" s="631"/>
      <c r="O110" s="631"/>
      <c r="P110" s="631"/>
      <c r="Q110" s="631"/>
      <c r="R110" s="631"/>
      <c r="S110" s="631"/>
      <c r="T110" s="631"/>
      <c r="U110" s="631"/>
      <c r="V110" s="631"/>
      <c r="W110" s="648"/>
      <c r="X110" s="631"/>
      <c r="Y110" s="631"/>
      <c r="Z110" s="631"/>
      <c r="AA110" s="631"/>
      <c r="AB110" s="631"/>
      <c r="AC110" s="631"/>
      <c r="AD110" s="631"/>
      <c r="AE110" s="631"/>
      <c r="AF110" s="631"/>
      <c r="AG110" s="648"/>
      <c r="AH110" s="282">
        <f t="shared" si="1"/>
        <v>0</v>
      </c>
    </row>
    <row r="111" spans="1:34" ht="26.1" customHeight="1">
      <c r="A111" s="1038"/>
      <c r="B111" s="651"/>
      <c r="C111" s="629"/>
      <c r="D111" s="630"/>
      <c r="E111" s="631"/>
      <c r="F111" s="631"/>
      <c r="G111" s="631"/>
      <c r="H111" s="631"/>
      <c r="I111" s="631"/>
      <c r="J111" s="631"/>
      <c r="K111" s="631"/>
      <c r="L111" s="631"/>
      <c r="M111" s="631"/>
      <c r="N111" s="631"/>
      <c r="O111" s="631"/>
      <c r="P111" s="631"/>
      <c r="Q111" s="631"/>
      <c r="R111" s="631"/>
      <c r="S111" s="631"/>
      <c r="T111" s="631"/>
      <c r="U111" s="631"/>
      <c r="V111" s="631"/>
      <c r="W111" s="648"/>
      <c r="X111" s="631"/>
      <c r="Y111" s="631"/>
      <c r="Z111" s="631"/>
      <c r="AA111" s="631"/>
      <c r="AB111" s="631"/>
      <c r="AC111" s="631"/>
      <c r="AD111" s="631"/>
      <c r="AE111" s="631"/>
      <c r="AF111" s="631"/>
      <c r="AG111" s="648"/>
      <c r="AH111" s="282">
        <f t="shared" si="1"/>
        <v>0</v>
      </c>
    </row>
    <row r="112" spans="1:34" ht="26.1" customHeight="1">
      <c r="A112" s="1038"/>
      <c r="B112" s="647"/>
      <c r="C112" s="624"/>
      <c r="D112" s="630"/>
      <c r="E112" s="631"/>
      <c r="F112" s="631"/>
      <c r="G112" s="631"/>
      <c r="H112" s="631"/>
      <c r="I112" s="631"/>
      <c r="J112" s="631"/>
      <c r="K112" s="631"/>
      <c r="L112" s="631"/>
      <c r="M112" s="631"/>
      <c r="N112" s="631"/>
      <c r="O112" s="631"/>
      <c r="P112" s="631"/>
      <c r="Q112" s="631"/>
      <c r="R112" s="631"/>
      <c r="S112" s="631"/>
      <c r="T112" s="631"/>
      <c r="U112" s="631"/>
      <c r="V112" s="631"/>
      <c r="W112" s="648"/>
      <c r="X112" s="631"/>
      <c r="Y112" s="631"/>
      <c r="Z112" s="631"/>
      <c r="AA112" s="631"/>
      <c r="AB112" s="631"/>
      <c r="AC112" s="631"/>
      <c r="AD112" s="631"/>
      <c r="AE112" s="631"/>
      <c r="AF112" s="631"/>
      <c r="AG112" s="648"/>
      <c r="AH112" s="282">
        <f t="shared" si="1"/>
        <v>0</v>
      </c>
    </row>
    <row r="113" spans="1:56" ht="26.1" customHeight="1">
      <c r="A113" s="1038"/>
      <c r="B113" s="652"/>
      <c r="C113" s="653"/>
      <c r="D113" s="630"/>
      <c r="E113" s="631"/>
      <c r="F113" s="631"/>
      <c r="G113" s="631"/>
      <c r="H113" s="631"/>
      <c r="I113" s="631"/>
      <c r="J113" s="631"/>
      <c r="K113" s="631"/>
      <c r="L113" s="631"/>
      <c r="M113" s="631"/>
      <c r="N113" s="631"/>
      <c r="O113" s="631"/>
      <c r="P113" s="631"/>
      <c r="Q113" s="631"/>
      <c r="R113" s="631"/>
      <c r="S113" s="631"/>
      <c r="T113" s="631"/>
      <c r="U113" s="631"/>
      <c r="V113" s="631"/>
      <c r="W113" s="648"/>
      <c r="X113" s="631"/>
      <c r="Y113" s="631"/>
      <c r="Z113" s="631"/>
      <c r="AA113" s="631"/>
      <c r="AB113" s="631"/>
      <c r="AC113" s="631"/>
      <c r="AD113" s="631"/>
      <c r="AE113" s="631"/>
      <c r="AF113" s="631"/>
      <c r="AG113" s="648"/>
      <c r="AH113" s="282">
        <f t="shared" si="1"/>
        <v>0</v>
      </c>
    </row>
    <row r="114" spans="1:56" ht="26.1" customHeight="1">
      <c r="A114" s="1039"/>
      <c r="B114" s="654"/>
      <c r="C114" s="655"/>
      <c r="D114" s="639"/>
      <c r="E114" s="640"/>
      <c r="F114" s="640"/>
      <c r="G114" s="640"/>
      <c r="H114" s="640"/>
      <c r="I114" s="640"/>
      <c r="J114" s="640"/>
      <c r="K114" s="640"/>
      <c r="L114" s="640"/>
      <c r="M114" s="640"/>
      <c r="N114" s="640"/>
      <c r="O114" s="640"/>
      <c r="P114" s="640"/>
      <c r="Q114" s="640"/>
      <c r="R114" s="640"/>
      <c r="S114" s="640"/>
      <c r="T114" s="640"/>
      <c r="U114" s="640"/>
      <c r="V114" s="640"/>
      <c r="W114" s="656"/>
      <c r="X114" s="640"/>
      <c r="Y114" s="640"/>
      <c r="Z114" s="640"/>
      <c r="AA114" s="640"/>
      <c r="AB114" s="640"/>
      <c r="AC114" s="640"/>
      <c r="AD114" s="640"/>
      <c r="AE114" s="640"/>
      <c r="AF114" s="640"/>
      <c r="AG114" s="656"/>
      <c r="AH114" s="291">
        <f t="shared" si="1"/>
        <v>0</v>
      </c>
    </row>
    <row r="115" spans="1:56" ht="26.1" customHeight="1" thickBot="1">
      <c r="A115" s="1030" t="s">
        <v>193</v>
      </c>
      <c r="B115" s="1031"/>
      <c r="C115" s="292"/>
      <c r="D115" s="285">
        <f>SUM(D82:D114)</f>
        <v>0</v>
      </c>
      <c r="E115" s="286">
        <f t="shared" ref="E115:AG115" si="10">SUM(E82:E114)</f>
        <v>0</v>
      </c>
      <c r="F115" s="286">
        <f t="shared" si="10"/>
        <v>0</v>
      </c>
      <c r="G115" s="286">
        <f t="shared" si="10"/>
        <v>0</v>
      </c>
      <c r="H115" s="286">
        <f t="shared" si="10"/>
        <v>0</v>
      </c>
      <c r="I115" s="286">
        <f t="shared" si="10"/>
        <v>0</v>
      </c>
      <c r="J115" s="286">
        <f t="shared" si="10"/>
        <v>0</v>
      </c>
      <c r="K115" s="286">
        <f t="shared" si="10"/>
        <v>0</v>
      </c>
      <c r="L115" s="286">
        <f t="shared" si="10"/>
        <v>0</v>
      </c>
      <c r="M115" s="286">
        <f t="shared" si="10"/>
        <v>0</v>
      </c>
      <c r="N115" s="286">
        <f t="shared" si="10"/>
        <v>0</v>
      </c>
      <c r="O115" s="286">
        <f t="shared" si="10"/>
        <v>0</v>
      </c>
      <c r="P115" s="286">
        <f t="shared" si="10"/>
        <v>0</v>
      </c>
      <c r="Q115" s="286">
        <f t="shared" si="10"/>
        <v>0</v>
      </c>
      <c r="R115" s="286">
        <f t="shared" si="10"/>
        <v>0</v>
      </c>
      <c r="S115" s="286">
        <f t="shared" si="10"/>
        <v>0</v>
      </c>
      <c r="T115" s="286">
        <f t="shared" si="10"/>
        <v>0</v>
      </c>
      <c r="U115" s="286">
        <f t="shared" si="10"/>
        <v>0</v>
      </c>
      <c r="V115" s="286">
        <f t="shared" si="10"/>
        <v>0</v>
      </c>
      <c r="W115" s="308">
        <f t="shared" si="10"/>
        <v>0</v>
      </c>
      <c r="X115" s="286">
        <f t="shared" si="10"/>
        <v>0</v>
      </c>
      <c r="Y115" s="286">
        <f t="shared" si="10"/>
        <v>0</v>
      </c>
      <c r="Z115" s="286">
        <f t="shared" si="10"/>
        <v>0</v>
      </c>
      <c r="AA115" s="286">
        <f t="shared" si="10"/>
        <v>0</v>
      </c>
      <c r="AB115" s="286">
        <f t="shared" si="10"/>
        <v>0</v>
      </c>
      <c r="AC115" s="286">
        <f t="shared" si="10"/>
        <v>0</v>
      </c>
      <c r="AD115" s="286">
        <f t="shared" si="10"/>
        <v>0</v>
      </c>
      <c r="AE115" s="286">
        <f t="shared" si="10"/>
        <v>0</v>
      </c>
      <c r="AF115" s="286">
        <f t="shared" si="10"/>
        <v>0</v>
      </c>
      <c r="AG115" s="309">
        <f t="shared" si="10"/>
        <v>0</v>
      </c>
      <c r="AH115" s="288">
        <f t="shared" si="1"/>
        <v>0</v>
      </c>
      <c r="AI115" s="289"/>
    </row>
    <row r="116" spans="1:56" ht="26.1" customHeight="1">
      <c r="A116" s="1032" t="s">
        <v>196</v>
      </c>
      <c r="B116" s="665"/>
      <c r="C116" s="643"/>
      <c r="D116" s="666"/>
      <c r="E116" s="667"/>
      <c r="F116" s="667"/>
      <c r="G116" s="667"/>
      <c r="H116" s="667"/>
      <c r="I116" s="667"/>
      <c r="J116" s="667"/>
      <c r="K116" s="667"/>
      <c r="L116" s="667"/>
      <c r="M116" s="667"/>
      <c r="N116" s="667"/>
      <c r="O116" s="667"/>
      <c r="P116" s="667"/>
      <c r="Q116" s="667"/>
      <c r="R116" s="667"/>
      <c r="S116" s="667"/>
      <c r="T116" s="667"/>
      <c r="U116" s="667"/>
      <c r="V116" s="667"/>
      <c r="W116" s="668"/>
      <c r="X116" s="667"/>
      <c r="Y116" s="667"/>
      <c r="Z116" s="667"/>
      <c r="AA116" s="667"/>
      <c r="AB116" s="667"/>
      <c r="AC116" s="667"/>
      <c r="AD116" s="667"/>
      <c r="AE116" s="667"/>
      <c r="AF116" s="667"/>
      <c r="AG116" s="668"/>
      <c r="AH116" s="290">
        <f t="shared" si="1"/>
        <v>0</v>
      </c>
      <c r="AI116" s="235"/>
      <c r="AJ116" s="235"/>
      <c r="AK116" s="235"/>
      <c r="AL116" s="235"/>
      <c r="AM116" s="235"/>
      <c r="AN116" s="235"/>
      <c r="AO116" s="235"/>
      <c r="AP116" s="235"/>
      <c r="AQ116" s="235"/>
      <c r="AR116" s="235"/>
      <c r="AS116" s="235"/>
      <c r="AT116" s="235"/>
      <c r="AU116" s="235"/>
      <c r="AV116" s="235"/>
      <c r="AW116" s="235"/>
      <c r="AX116" s="235"/>
      <c r="AY116" s="235"/>
      <c r="AZ116" s="235"/>
      <c r="BA116" s="235"/>
      <c r="BB116" s="235"/>
      <c r="BC116" s="235"/>
      <c r="BD116" s="235"/>
    </row>
    <row r="117" spans="1:56" ht="26.1" customHeight="1">
      <c r="A117" s="1033"/>
      <c r="B117" s="669"/>
      <c r="C117" s="655"/>
      <c r="D117" s="670"/>
      <c r="E117" s="671"/>
      <c r="F117" s="671"/>
      <c r="G117" s="671"/>
      <c r="H117" s="671"/>
      <c r="I117" s="671"/>
      <c r="J117" s="671"/>
      <c r="K117" s="671"/>
      <c r="L117" s="671"/>
      <c r="M117" s="671"/>
      <c r="N117" s="671"/>
      <c r="O117" s="671"/>
      <c r="P117" s="671"/>
      <c r="Q117" s="671"/>
      <c r="R117" s="671"/>
      <c r="S117" s="671"/>
      <c r="T117" s="671"/>
      <c r="U117" s="671"/>
      <c r="V117" s="671"/>
      <c r="W117" s="672"/>
      <c r="X117" s="671"/>
      <c r="Y117" s="671"/>
      <c r="Z117" s="671"/>
      <c r="AA117" s="671"/>
      <c r="AB117" s="671"/>
      <c r="AC117" s="671"/>
      <c r="AD117" s="671"/>
      <c r="AE117" s="671"/>
      <c r="AF117" s="671"/>
      <c r="AG117" s="672"/>
      <c r="AH117" s="291">
        <f t="shared" si="1"/>
        <v>0</v>
      </c>
      <c r="AI117" s="235"/>
      <c r="AJ117" s="235"/>
      <c r="AK117" s="235"/>
      <c r="AL117" s="235"/>
      <c r="AM117" s="235"/>
      <c r="AN117" s="235"/>
      <c r="AO117" s="235"/>
      <c r="AP117" s="235"/>
      <c r="AQ117" s="235"/>
      <c r="AR117" s="235"/>
      <c r="AS117" s="235"/>
      <c r="AT117" s="235"/>
      <c r="AU117" s="235"/>
      <c r="AV117" s="235"/>
      <c r="AW117" s="235"/>
      <c r="AX117" s="235"/>
      <c r="AY117" s="235"/>
      <c r="AZ117" s="235"/>
      <c r="BA117" s="235"/>
      <c r="BB117" s="235"/>
      <c r="BC117" s="235"/>
      <c r="BD117" s="235"/>
    </row>
    <row r="118" spans="1:56" ht="26.1" customHeight="1" thickBot="1">
      <c r="A118" s="1018" t="s">
        <v>197</v>
      </c>
      <c r="B118" s="1019"/>
      <c r="C118" s="295"/>
      <c r="D118" s="296">
        <f>SUM(D116:D117)</f>
        <v>0</v>
      </c>
      <c r="E118" s="297">
        <f t="shared" ref="E118:AG118" si="11">SUM(E116:E117)</f>
        <v>0</v>
      </c>
      <c r="F118" s="297">
        <f t="shared" si="11"/>
        <v>0</v>
      </c>
      <c r="G118" s="297">
        <f t="shared" si="11"/>
        <v>0</v>
      </c>
      <c r="H118" s="297">
        <f t="shared" si="11"/>
        <v>0</v>
      </c>
      <c r="I118" s="297">
        <f t="shared" si="11"/>
        <v>0</v>
      </c>
      <c r="J118" s="297">
        <f t="shared" si="11"/>
        <v>0</v>
      </c>
      <c r="K118" s="297">
        <f t="shared" si="11"/>
        <v>0</v>
      </c>
      <c r="L118" s="297">
        <f t="shared" si="11"/>
        <v>0</v>
      </c>
      <c r="M118" s="297">
        <f t="shared" si="11"/>
        <v>0</v>
      </c>
      <c r="N118" s="297">
        <f t="shared" si="11"/>
        <v>0</v>
      </c>
      <c r="O118" s="297">
        <f t="shared" si="11"/>
        <v>0</v>
      </c>
      <c r="P118" s="297">
        <f t="shared" si="11"/>
        <v>0</v>
      </c>
      <c r="Q118" s="297">
        <f t="shared" si="11"/>
        <v>0</v>
      </c>
      <c r="R118" s="297">
        <f t="shared" si="11"/>
        <v>0</v>
      </c>
      <c r="S118" s="297">
        <f t="shared" si="11"/>
        <v>0</v>
      </c>
      <c r="T118" s="297">
        <f t="shared" si="11"/>
        <v>0</v>
      </c>
      <c r="U118" s="297">
        <f t="shared" si="11"/>
        <v>0</v>
      </c>
      <c r="V118" s="297">
        <f t="shared" si="11"/>
        <v>0</v>
      </c>
      <c r="W118" s="298">
        <f t="shared" si="11"/>
        <v>0</v>
      </c>
      <c r="X118" s="297">
        <f t="shared" si="11"/>
        <v>0</v>
      </c>
      <c r="Y118" s="297">
        <f t="shared" si="11"/>
        <v>0</v>
      </c>
      <c r="Z118" s="297">
        <f t="shared" si="11"/>
        <v>0</v>
      </c>
      <c r="AA118" s="297">
        <f t="shared" si="11"/>
        <v>0</v>
      </c>
      <c r="AB118" s="297">
        <f t="shared" si="11"/>
        <v>0</v>
      </c>
      <c r="AC118" s="297">
        <f t="shared" si="11"/>
        <v>0</v>
      </c>
      <c r="AD118" s="297">
        <f t="shared" si="11"/>
        <v>0</v>
      </c>
      <c r="AE118" s="297">
        <f t="shared" si="11"/>
        <v>0</v>
      </c>
      <c r="AF118" s="297">
        <f t="shared" si="11"/>
        <v>0</v>
      </c>
      <c r="AG118" s="298">
        <f t="shared" si="11"/>
        <v>0</v>
      </c>
      <c r="AH118" s="288">
        <f>SUM(D118:AG118)</f>
        <v>0</v>
      </c>
      <c r="AI118" s="235"/>
      <c r="AJ118" s="235"/>
      <c r="AK118" s="235"/>
      <c r="AL118" s="235"/>
      <c r="AM118" s="235"/>
      <c r="AN118" s="235"/>
      <c r="AO118" s="235"/>
      <c r="AP118" s="235"/>
      <c r="AQ118" s="235"/>
      <c r="AR118" s="235"/>
      <c r="AS118" s="235"/>
      <c r="AT118" s="235"/>
      <c r="AU118" s="235"/>
      <c r="AV118" s="235"/>
      <c r="AW118" s="235"/>
      <c r="AX118" s="235"/>
      <c r="AY118" s="235"/>
      <c r="AZ118" s="235"/>
      <c r="BA118" s="235"/>
      <c r="BB118" s="235"/>
      <c r="BC118" s="235"/>
      <c r="BD118" s="235"/>
    </row>
    <row r="119" spans="1:56" ht="26.1" customHeight="1" thickBot="1">
      <c r="A119" s="1020" t="s">
        <v>198</v>
      </c>
      <c r="B119" s="1021"/>
      <c r="C119" s="300"/>
      <c r="D119" s="301">
        <f>D43+D81+D115+D118</f>
        <v>0</v>
      </c>
      <c r="E119" s="302">
        <f>E43+E81+E115+E118</f>
        <v>0</v>
      </c>
      <c r="F119" s="302">
        <f t="shared" ref="F119:V119" si="12">F43+F81+F115+F118</f>
        <v>0</v>
      </c>
      <c r="G119" s="302">
        <f t="shared" si="12"/>
        <v>0</v>
      </c>
      <c r="H119" s="302">
        <f t="shared" si="12"/>
        <v>0</v>
      </c>
      <c r="I119" s="302">
        <f t="shared" si="12"/>
        <v>0</v>
      </c>
      <c r="J119" s="302">
        <f t="shared" si="12"/>
        <v>0</v>
      </c>
      <c r="K119" s="302">
        <f t="shared" si="12"/>
        <v>0</v>
      </c>
      <c r="L119" s="302">
        <f t="shared" si="12"/>
        <v>0</v>
      </c>
      <c r="M119" s="302">
        <f t="shared" si="12"/>
        <v>0</v>
      </c>
      <c r="N119" s="302">
        <f t="shared" si="12"/>
        <v>0</v>
      </c>
      <c r="O119" s="302">
        <f t="shared" si="12"/>
        <v>0</v>
      </c>
      <c r="P119" s="302">
        <f t="shared" si="12"/>
        <v>0</v>
      </c>
      <c r="Q119" s="302">
        <f t="shared" si="12"/>
        <v>0</v>
      </c>
      <c r="R119" s="302">
        <f t="shared" si="12"/>
        <v>0</v>
      </c>
      <c r="S119" s="302">
        <f t="shared" si="12"/>
        <v>0</v>
      </c>
      <c r="T119" s="302">
        <f t="shared" si="12"/>
        <v>0</v>
      </c>
      <c r="U119" s="302">
        <f t="shared" si="12"/>
        <v>0</v>
      </c>
      <c r="V119" s="302">
        <f t="shared" si="12"/>
        <v>0</v>
      </c>
      <c r="W119" s="310">
        <f>W43+W81+W115+W118</f>
        <v>0</v>
      </c>
      <c r="X119" s="302">
        <f t="shared" ref="X119:AG119" si="13">X43+X81+X115+X118</f>
        <v>0</v>
      </c>
      <c r="Y119" s="302">
        <f t="shared" si="13"/>
        <v>0</v>
      </c>
      <c r="Z119" s="302">
        <f t="shared" si="13"/>
        <v>0</v>
      </c>
      <c r="AA119" s="302">
        <f t="shared" si="13"/>
        <v>0</v>
      </c>
      <c r="AB119" s="302">
        <f t="shared" si="13"/>
        <v>0</v>
      </c>
      <c r="AC119" s="302">
        <f t="shared" si="13"/>
        <v>0</v>
      </c>
      <c r="AD119" s="302">
        <f t="shared" si="13"/>
        <v>0</v>
      </c>
      <c r="AE119" s="302">
        <f t="shared" si="13"/>
        <v>0</v>
      </c>
      <c r="AF119" s="302">
        <f t="shared" si="13"/>
        <v>0</v>
      </c>
      <c r="AG119" s="311">
        <f t="shared" si="13"/>
        <v>0</v>
      </c>
      <c r="AH119" s="304">
        <f>SUM(D119:AG119)</f>
        <v>0</v>
      </c>
      <c r="AI119" s="289"/>
    </row>
    <row r="120" spans="1:56" s="307" customFormat="1" ht="18" customHeight="1">
      <c r="A120" s="305"/>
      <c r="B120" s="306" t="s">
        <v>199</v>
      </c>
      <c r="C120" s="305"/>
    </row>
    <row r="121" spans="1:56" s="307" customFormat="1" ht="18" customHeight="1">
      <c r="B121" s="233" t="s">
        <v>200</v>
      </c>
      <c r="C121" s="305"/>
    </row>
    <row r="122" spans="1:56" s="307" customFormat="1" ht="18" customHeight="1">
      <c r="A122" s="305"/>
      <c r="B122" s="233" t="s">
        <v>201</v>
      </c>
      <c r="C122" s="305"/>
    </row>
    <row r="124" spans="1:56" ht="30" customHeight="1">
      <c r="B124" s="455"/>
    </row>
  </sheetData>
  <protectedRanges>
    <protectedRange sqref="A116:AG118 B6:AG42 B44:AG80 B82:AG114" name="範囲1_1"/>
  </protectedRanges>
  <mergeCells count="15">
    <mergeCell ref="A116:A117"/>
    <mergeCell ref="A118:B118"/>
    <mergeCell ref="A119:B119"/>
    <mergeCell ref="A6:A42"/>
    <mergeCell ref="A43:B43"/>
    <mergeCell ref="A44:A80"/>
    <mergeCell ref="A81:B81"/>
    <mergeCell ref="A82:A114"/>
    <mergeCell ref="A115:B115"/>
    <mergeCell ref="A1:AH1"/>
    <mergeCell ref="V2:AH2"/>
    <mergeCell ref="A3:B5"/>
    <mergeCell ref="C3:C5"/>
    <mergeCell ref="D3:AG3"/>
    <mergeCell ref="AH3:AH5"/>
  </mergeCells>
  <phoneticPr fontId="2"/>
  <printOptions horizontalCentered="1"/>
  <pageMargins left="0.70866141732283472" right="0.70866141732283472" top="0.74803149606299213" bottom="0.74803149606299213" header="0.31496062992125984" footer="1.299212598425197"/>
  <pageSetup paperSize="8" scale="68" fitToHeight="3" orientation="landscape" r:id="rId1"/>
  <headerFooter>
    <oddHeader>&amp;R(&amp;A)</oddHeader>
    <oddFooter>&amp;L※点検費用は各設備ごとに記載すること。ただし、法定点検は各装置・各機器ごとに別項目とし、頻度欄に「法定■年」と記載すること。
※機器の補修・更新等費用は各装置・各機器ごとに記載すること。
※記入欄が足りない場合は適宜追加すること。</oddFooter>
  </headerFooter>
  <rowBreaks count="2" manualBreakCount="2">
    <brk id="43" max="33" man="1"/>
    <brk id="81" max="33" man="1"/>
  </rowBreaks>
  <ignoredErrors>
    <ignoredError sqref="A3:AH3 A44:AH122 A43:D43 F43:AH43 B1:AH1 A6:AH42 A5:C5 AH5 A2:F2 H2:AH2" unlockedFormula="1"/>
    <ignoredError sqref="E43" formulaRange="1" unlockedFormula="1"/>
    <ignoredError sqref="D5:AG5" numberStoredAsText="1"/>
  </ignoredErrors>
</worksheet>
</file>

<file path=xl/worksheets/sheet17.xml><?xml version="1.0" encoding="utf-8"?>
<worksheet xmlns="http://schemas.openxmlformats.org/spreadsheetml/2006/main" xmlns:r="http://schemas.openxmlformats.org/officeDocument/2006/relationships">
  <sheetPr>
    <pageSetUpPr fitToPage="1"/>
  </sheetPr>
  <dimension ref="A1:AH44"/>
  <sheetViews>
    <sheetView workbookViewId="0">
      <selection activeCell="M7" sqref="M7"/>
    </sheetView>
  </sheetViews>
  <sheetFormatPr defaultRowHeight="30" customHeight="1"/>
  <cols>
    <col min="1" max="1" width="3.125" style="236" customWidth="1"/>
    <col min="2" max="2" width="21.5" style="236" customWidth="1"/>
    <col min="3" max="3" width="8.375" style="236" customWidth="1"/>
    <col min="4" max="12" width="8.125" style="234" customWidth="1"/>
    <col min="13" max="13" width="10" style="234" bestFit="1" customWidth="1"/>
    <col min="14" max="256" width="9" style="234"/>
    <col min="257" max="257" width="3.125" style="234" customWidth="1"/>
    <col min="258" max="258" width="21.5" style="234" customWidth="1"/>
    <col min="259" max="259" width="8.375" style="234" customWidth="1"/>
    <col min="260" max="268" width="8.125" style="234" customWidth="1"/>
    <col min="269" max="269" width="10" style="234" bestFit="1" customWidth="1"/>
    <col min="270" max="512" width="9" style="234"/>
    <col min="513" max="513" width="3.125" style="234" customWidth="1"/>
    <col min="514" max="514" width="21.5" style="234" customWidth="1"/>
    <col min="515" max="515" width="8.375" style="234" customWidth="1"/>
    <col min="516" max="524" width="8.125" style="234" customWidth="1"/>
    <col min="525" max="525" width="10" style="234" bestFit="1" customWidth="1"/>
    <col min="526" max="768" width="9" style="234"/>
    <col min="769" max="769" width="3.125" style="234" customWidth="1"/>
    <col min="770" max="770" width="21.5" style="234" customWidth="1"/>
    <col min="771" max="771" width="8.375" style="234" customWidth="1"/>
    <col min="772" max="780" width="8.125" style="234" customWidth="1"/>
    <col min="781" max="781" width="10" style="234" bestFit="1" customWidth="1"/>
    <col min="782" max="1024" width="9" style="234"/>
    <col min="1025" max="1025" width="3.125" style="234" customWidth="1"/>
    <col min="1026" max="1026" width="21.5" style="234" customWidth="1"/>
    <col min="1027" max="1027" width="8.375" style="234" customWidth="1"/>
    <col min="1028" max="1036" width="8.125" style="234" customWidth="1"/>
    <col min="1037" max="1037" width="10" style="234" bestFit="1" customWidth="1"/>
    <col min="1038" max="1280" width="9" style="234"/>
    <col min="1281" max="1281" width="3.125" style="234" customWidth="1"/>
    <col min="1282" max="1282" width="21.5" style="234" customWidth="1"/>
    <col min="1283" max="1283" width="8.375" style="234" customWidth="1"/>
    <col min="1284" max="1292" width="8.125" style="234" customWidth="1"/>
    <col min="1293" max="1293" width="10" style="234" bestFit="1" customWidth="1"/>
    <col min="1294" max="1536" width="9" style="234"/>
    <col min="1537" max="1537" width="3.125" style="234" customWidth="1"/>
    <col min="1538" max="1538" width="21.5" style="234" customWidth="1"/>
    <col min="1539" max="1539" width="8.375" style="234" customWidth="1"/>
    <col min="1540" max="1548" width="8.125" style="234" customWidth="1"/>
    <col min="1549" max="1549" width="10" style="234" bestFit="1" customWidth="1"/>
    <col min="1550" max="1792" width="9" style="234"/>
    <col min="1793" max="1793" width="3.125" style="234" customWidth="1"/>
    <col min="1794" max="1794" width="21.5" style="234" customWidth="1"/>
    <col min="1795" max="1795" width="8.375" style="234" customWidth="1"/>
    <col min="1796" max="1804" width="8.125" style="234" customWidth="1"/>
    <col min="1805" max="1805" width="10" style="234" bestFit="1" customWidth="1"/>
    <col min="1806" max="2048" width="9" style="234"/>
    <col min="2049" max="2049" width="3.125" style="234" customWidth="1"/>
    <col min="2050" max="2050" width="21.5" style="234" customWidth="1"/>
    <col min="2051" max="2051" width="8.375" style="234" customWidth="1"/>
    <col min="2052" max="2060" width="8.125" style="234" customWidth="1"/>
    <col min="2061" max="2061" width="10" style="234" bestFit="1" customWidth="1"/>
    <col min="2062" max="2304" width="9" style="234"/>
    <col min="2305" max="2305" width="3.125" style="234" customWidth="1"/>
    <col min="2306" max="2306" width="21.5" style="234" customWidth="1"/>
    <col min="2307" max="2307" width="8.375" style="234" customWidth="1"/>
    <col min="2308" max="2316" width="8.125" style="234" customWidth="1"/>
    <col min="2317" max="2317" width="10" style="234" bestFit="1" customWidth="1"/>
    <col min="2318" max="2560" width="9" style="234"/>
    <col min="2561" max="2561" width="3.125" style="234" customWidth="1"/>
    <col min="2562" max="2562" width="21.5" style="234" customWidth="1"/>
    <col min="2563" max="2563" width="8.375" style="234" customWidth="1"/>
    <col min="2564" max="2572" width="8.125" style="234" customWidth="1"/>
    <col min="2573" max="2573" width="10" style="234" bestFit="1" customWidth="1"/>
    <col min="2574" max="2816" width="9" style="234"/>
    <col min="2817" max="2817" width="3.125" style="234" customWidth="1"/>
    <col min="2818" max="2818" width="21.5" style="234" customWidth="1"/>
    <col min="2819" max="2819" width="8.375" style="234" customWidth="1"/>
    <col min="2820" max="2828" width="8.125" style="234" customWidth="1"/>
    <col min="2829" max="2829" width="10" style="234" bestFit="1" customWidth="1"/>
    <col min="2830" max="3072" width="9" style="234"/>
    <col min="3073" max="3073" width="3.125" style="234" customWidth="1"/>
    <col min="3074" max="3074" width="21.5" style="234" customWidth="1"/>
    <col min="3075" max="3075" width="8.375" style="234" customWidth="1"/>
    <col min="3076" max="3084" width="8.125" style="234" customWidth="1"/>
    <col min="3085" max="3085" width="10" style="234" bestFit="1" customWidth="1"/>
    <col min="3086" max="3328" width="9" style="234"/>
    <col min="3329" max="3329" width="3.125" style="234" customWidth="1"/>
    <col min="3330" max="3330" width="21.5" style="234" customWidth="1"/>
    <col min="3331" max="3331" width="8.375" style="234" customWidth="1"/>
    <col min="3332" max="3340" width="8.125" style="234" customWidth="1"/>
    <col min="3341" max="3341" width="10" style="234" bestFit="1" customWidth="1"/>
    <col min="3342" max="3584" width="9" style="234"/>
    <col min="3585" max="3585" width="3.125" style="234" customWidth="1"/>
    <col min="3586" max="3586" width="21.5" style="234" customWidth="1"/>
    <col min="3587" max="3587" width="8.375" style="234" customWidth="1"/>
    <col min="3588" max="3596" width="8.125" style="234" customWidth="1"/>
    <col min="3597" max="3597" width="10" style="234" bestFit="1" customWidth="1"/>
    <col min="3598" max="3840" width="9" style="234"/>
    <col min="3841" max="3841" width="3.125" style="234" customWidth="1"/>
    <col min="3842" max="3842" width="21.5" style="234" customWidth="1"/>
    <col min="3843" max="3843" width="8.375" style="234" customWidth="1"/>
    <col min="3844" max="3852" width="8.125" style="234" customWidth="1"/>
    <col min="3853" max="3853" width="10" style="234" bestFit="1" customWidth="1"/>
    <col min="3854" max="4096" width="9" style="234"/>
    <col min="4097" max="4097" width="3.125" style="234" customWidth="1"/>
    <col min="4098" max="4098" width="21.5" style="234" customWidth="1"/>
    <col min="4099" max="4099" width="8.375" style="234" customWidth="1"/>
    <col min="4100" max="4108" width="8.125" style="234" customWidth="1"/>
    <col min="4109" max="4109" width="10" style="234" bestFit="1" customWidth="1"/>
    <col min="4110" max="4352" width="9" style="234"/>
    <col min="4353" max="4353" width="3.125" style="234" customWidth="1"/>
    <col min="4354" max="4354" width="21.5" style="234" customWidth="1"/>
    <col min="4355" max="4355" width="8.375" style="234" customWidth="1"/>
    <col min="4356" max="4364" width="8.125" style="234" customWidth="1"/>
    <col min="4365" max="4365" width="10" style="234" bestFit="1" customWidth="1"/>
    <col min="4366" max="4608" width="9" style="234"/>
    <col min="4609" max="4609" width="3.125" style="234" customWidth="1"/>
    <col min="4610" max="4610" width="21.5" style="234" customWidth="1"/>
    <col min="4611" max="4611" width="8.375" style="234" customWidth="1"/>
    <col min="4612" max="4620" width="8.125" style="234" customWidth="1"/>
    <col min="4621" max="4621" width="10" style="234" bestFit="1" customWidth="1"/>
    <col min="4622" max="4864" width="9" style="234"/>
    <col min="4865" max="4865" width="3.125" style="234" customWidth="1"/>
    <col min="4866" max="4866" width="21.5" style="234" customWidth="1"/>
    <col min="4867" max="4867" width="8.375" style="234" customWidth="1"/>
    <col min="4868" max="4876" width="8.125" style="234" customWidth="1"/>
    <col min="4877" max="4877" width="10" style="234" bestFit="1" customWidth="1"/>
    <col min="4878" max="5120" width="9" style="234"/>
    <col min="5121" max="5121" width="3.125" style="234" customWidth="1"/>
    <col min="5122" max="5122" width="21.5" style="234" customWidth="1"/>
    <col min="5123" max="5123" width="8.375" style="234" customWidth="1"/>
    <col min="5124" max="5132" width="8.125" style="234" customWidth="1"/>
    <col min="5133" max="5133" width="10" style="234" bestFit="1" customWidth="1"/>
    <col min="5134" max="5376" width="9" style="234"/>
    <col min="5377" max="5377" width="3.125" style="234" customWidth="1"/>
    <col min="5378" max="5378" width="21.5" style="234" customWidth="1"/>
    <col min="5379" max="5379" width="8.375" style="234" customWidth="1"/>
    <col min="5380" max="5388" width="8.125" style="234" customWidth="1"/>
    <col min="5389" max="5389" width="10" style="234" bestFit="1" customWidth="1"/>
    <col min="5390" max="5632" width="9" style="234"/>
    <col min="5633" max="5633" width="3.125" style="234" customWidth="1"/>
    <col min="5634" max="5634" width="21.5" style="234" customWidth="1"/>
    <col min="5635" max="5635" width="8.375" style="234" customWidth="1"/>
    <col min="5636" max="5644" width="8.125" style="234" customWidth="1"/>
    <col min="5645" max="5645" width="10" style="234" bestFit="1" customWidth="1"/>
    <col min="5646" max="5888" width="9" style="234"/>
    <col min="5889" max="5889" width="3.125" style="234" customWidth="1"/>
    <col min="5890" max="5890" width="21.5" style="234" customWidth="1"/>
    <col min="5891" max="5891" width="8.375" style="234" customWidth="1"/>
    <col min="5892" max="5900" width="8.125" style="234" customWidth="1"/>
    <col min="5901" max="5901" width="10" style="234" bestFit="1" customWidth="1"/>
    <col min="5902" max="6144" width="9" style="234"/>
    <col min="6145" max="6145" width="3.125" style="234" customWidth="1"/>
    <col min="6146" max="6146" width="21.5" style="234" customWidth="1"/>
    <col min="6147" max="6147" width="8.375" style="234" customWidth="1"/>
    <col min="6148" max="6156" width="8.125" style="234" customWidth="1"/>
    <col min="6157" max="6157" width="10" style="234" bestFit="1" customWidth="1"/>
    <col min="6158" max="6400" width="9" style="234"/>
    <col min="6401" max="6401" width="3.125" style="234" customWidth="1"/>
    <col min="6402" max="6402" width="21.5" style="234" customWidth="1"/>
    <col min="6403" max="6403" width="8.375" style="234" customWidth="1"/>
    <col min="6404" max="6412" width="8.125" style="234" customWidth="1"/>
    <col min="6413" max="6413" width="10" style="234" bestFit="1" customWidth="1"/>
    <col min="6414" max="6656" width="9" style="234"/>
    <col min="6657" max="6657" width="3.125" style="234" customWidth="1"/>
    <col min="6658" max="6658" width="21.5" style="234" customWidth="1"/>
    <col min="6659" max="6659" width="8.375" style="234" customWidth="1"/>
    <col min="6660" max="6668" width="8.125" style="234" customWidth="1"/>
    <col min="6669" max="6669" width="10" style="234" bestFit="1" customWidth="1"/>
    <col min="6670" max="6912" width="9" style="234"/>
    <col min="6913" max="6913" width="3.125" style="234" customWidth="1"/>
    <col min="6914" max="6914" width="21.5" style="234" customWidth="1"/>
    <col min="6915" max="6915" width="8.375" style="234" customWidth="1"/>
    <col min="6916" max="6924" width="8.125" style="234" customWidth="1"/>
    <col min="6925" max="6925" width="10" style="234" bestFit="1" customWidth="1"/>
    <col min="6926" max="7168" width="9" style="234"/>
    <col min="7169" max="7169" width="3.125" style="234" customWidth="1"/>
    <col min="7170" max="7170" width="21.5" style="234" customWidth="1"/>
    <col min="7171" max="7171" width="8.375" style="234" customWidth="1"/>
    <col min="7172" max="7180" width="8.125" style="234" customWidth="1"/>
    <col min="7181" max="7181" width="10" style="234" bestFit="1" customWidth="1"/>
    <col min="7182" max="7424" width="9" style="234"/>
    <col min="7425" max="7425" width="3.125" style="234" customWidth="1"/>
    <col min="7426" max="7426" width="21.5" style="234" customWidth="1"/>
    <col min="7427" max="7427" width="8.375" style="234" customWidth="1"/>
    <col min="7428" max="7436" width="8.125" style="234" customWidth="1"/>
    <col min="7437" max="7437" width="10" style="234" bestFit="1" customWidth="1"/>
    <col min="7438" max="7680" width="9" style="234"/>
    <col min="7681" max="7681" width="3.125" style="234" customWidth="1"/>
    <col min="7682" max="7682" width="21.5" style="234" customWidth="1"/>
    <col min="7683" max="7683" width="8.375" style="234" customWidth="1"/>
    <col min="7684" max="7692" width="8.125" style="234" customWidth="1"/>
    <col min="7693" max="7693" width="10" style="234" bestFit="1" customWidth="1"/>
    <col min="7694" max="7936" width="9" style="234"/>
    <col min="7937" max="7937" width="3.125" style="234" customWidth="1"/>
    <col min="7938" max="7938" width="21.5" style="234" customWidth="1"/>
    <col min="7939" max="7939" width="8.375" style="234" customWidth="1"/>
    <col min="7940" max="7948" width="8.125" style="234" customWidth="1"/>
    <col min="7949" max="7949" width="10" style="234" bestFit="1" customWidth="1"/>
    <col min="7950" max="8192" width="9" style="234"/>
    <col min="8193" max="8193" width="3.125" style="234" customWidth="1"/>
    <col min="8194" max="8194" width="21.5" style="234" customWidth="1"/>
    <col min="8195" max="8195" width="8.375" style="234" customWidth="1"/>
    <col min="8196" max="8204" width="8.125" style="234" customWidth="1"/>
    <col min="8205" max="8205" width="10" style="234" bestFit="1" customWidth="1"/>
    <col min="8206" max="8448" width="9" style="234"/>
    <col min="8449" max="8449" width="3.125" style="234" customWidth="1"/>
    <col min="8450" max="8450" width="21.5" style="234" customWidth="1"/>
    <col min="8451" max="8451" width="8.375" style="234" customWidth="1"/>
    <col min="8452" max="8460" width="8.125" style="234" customWidth="1"/>
    <col min="8461" max="8461" width="10" style="234" bestFit="1" customWidth="1"/>
    <col min="8462" max="8704" width="9" style="234"/>
    <col min="8705" max="8705" width="3.125" style="234" customWidth="1"/>
    <col min="8706" max="8706" width="21.5" style="234" customWidth="1"/>
    <col min="8707" max="8707" width="8.375" style="234" customWidth="1"/>
    <col min="8708" max="8716" width="8.125" style="234" customWidth="1"/>
    <col min="8717" max="8717" width="10" style="234" bestFit="1" customWidth="1"/>
    <col min="8718" max="8960" width="9" style="234"/>
    <col min="8961" max="8961" width="3.125" style="234" customWidth="1"/>
    <col min="8962" max="8962" width="21.5" style="234" customWidth="1"/>
    <col min="8963" max="8963" width="8.375" style="234" customWidth="1"/>
    <col min="8964" max="8972" width="8.125" style="234" customWidth="1"/>
    <col min="8973" max="8973" width="10" style="234" bestFit="1" customWidth="1"/>
    <col min="8974" max="9216" width="9" style="234"/>
    <col min="9217" max="9217" width="3.125" style="234" customWidth="1"/>
    <col min="9218" max="9218" width="21.5" style="234" customWidth="1"/>
    <col min="9219" max="9219" width="8.375" style="234" customWidth="1"/>
    <col min="9220" max="9228" width="8.125" style="234" customWidth="1"/>
    <col min="9229" max="9229" width="10" style="234" bestFit="1" customWidth="1"/>
    <col min="9230" max="9472" width="9" style="234"/>
    <col min="9473" max="9473" width="3.125" style="234" customWidth="1"/>
    <col min="9474" max="9474" width="21.5" style="234" customWidth="1"/>
    <col min="9475" max="9475" width="8.375" style="234" customWidth="1"/>
    <col min="9476" max="9484" width="8.125" style="234" customWidth="1"/>
    <col min="9485" max="9485" width="10" style="234" bestFit="1" customWidth="1"/>
    <col min="9486" max="9728" width="9" style="234"/>
    <col min="9729" max="9729" width="3.125" style="234" customWidth="1"/>
    <col min="9730" max="9730" width="21.5" style="234" customWidth="1"/>
    <col min="9731" max="9731" width="8.375" style="234" customWidth="1"/>
    <col min="9732" max="9740" width="8.125" style="234" customWidth="1"/>
    <col min="9741" max="9741" width="10" style="234" bestFit="1" customWidth="1"/>
    <col min="9742" max="9984" width="9" style="234"/>
    <col min="9985" max="9985" width="3.125" style="234" customWidth="1"/>
    <col min="9986" max="9986" width="21.5" style="234" customWidth="1"/>
    <col min="9987" max="9987" width="8.375" style="234" customWidth="1"/>
    <col min="9988" max="9996" width="8.125" style="234" customWidth="1"/>
    <col min="9997" max="9997" width="10" style="234" bestFit="1" customWidth="1"/>
    <col min="9998" max="10240" width="9" style="234"/>
    <col min="10241" max="10241" width="3.125" style="234" customWidth="1"/>
    <col min="10242" max="10242" width="21.5" style="234" customWidth="1"/>
    <col min="10243" max="10243" width="8.375" style="234" customWidth="1"/>
    <col min="10244" max="10252" width="8.125" style="234" customWidth="1"/>
    <col min="10253" max="10253" width="10" style="234" bestFit="1" customWidth="1"/>
    <col min="10254" max="10496" width="9" style="234"/>
    <col min="10497" max="10497" width="3.125" style="234" customWidth="1"/>
    <col min="10498" max="10498" width="21.5" style="234" customWidth="1"/>
    <col min="10499" max="10499" width="8.375" style="234" customWidth="1"/>
    <col min="10500" max="10508" width="8.125" style="234" customWidth="1"/>
    <col min="10509" max="10509" width="10" style="234" bestFit="1" customWidth="1"/>
    <col min="10510" max="10752" width="9" style="234"/>
    <col min="10753" max="10753" width="3.125" style="234" customWidth="1"/>
    <col min="10754" max="10754" width="21.5" style="234" customWidth="1"/>
    <col min="10755" max="10755" width="8.375" style="234" customWidth="1"/>
    <col min="10756" max="10764" width="8.125" style="234" customWidth="1"/>
    <col min="10765" max="10765" width="10" style="234" bestFit="1" customWidth="1"/>
    <col min="10766" max="11008" width="9" style="234"/>
    <col min="11009" max="11009" width="3.125" style="234" customWidth="1"/>
    <col min="11010" max="11010" width="21.5" style="234" customWidth="1"/>
    <col min="11011" max="11011" width="8.375" style="234" customWidth="1"/>
    <col min="11012" max="11020" width="8.125" style="234" customWidth="1"/>
    <col min="11021" max="11021" width="10" style="234" bestFit="1" customWidth="1"/>
    <col min="11022" max="11264" width="9" style="234"/>
    <col min="11265" max="11265" width="3.125" style="234" customWidth="1"/>
    <col min="11266" max="11266" width="21.5" style="234" customWidth="1"/>
    <col min="11267" max="11267" width="8.375" style="234" customWidth="1"/>
    <col min="11268" max="11276" width="8.125" style="234" customWidth="1"/>
    <col min="11277" max="11277" width="10" style="234" bestFit="1" customWidth="1"/>
    <col min="11278" max="11520" width="9" style="234"/>
    <col min="11521" max="11521" width="3.125" style="234" customWidth="1"/>
    <col min="11522" max="11522" width="21.5" style="234" customWidth="1"/>
    <col min="11523" max="11523" width="8.375" style="234" customWidth="1"/>
    <col min="11524" max="11532" width="8.125" style="234" customWidth="1"/>
    <col min="11533" max="11533" width="10" style="234" bestFit="1" customWidth="1"/>
    <col min="11534" max="11776" width="9" style="234"/>
    <col min="11777" max="11777" width="3.125" style="234" customWidth="1"/>
    <col min="11778" max="11778" width="21.5" style="234" customWidth="1"/>
    <col min="11779" max="11779" width="8.375" style="234" customWidth="1"/>
    <col min="11780" max="11788" width="8.125" style="234" customWidth="1"/>
    <col min="11789" max="11789" width="10" style="234" bestFit="1" customWidth="1"/>
    <col min="11790" max="12032" width="9" style="234"/>
    <col min="12033" max="12033" width="3.125" style="234" customWidth="1"/>
    <col min="12034" max="12034" width="21.5" style="234" customWidth="1"/>
    <col min="12035" max="12035" width="8.375" style="234" customWidth="1"/>
    <col min="12036" max="12044" width="8.125" style="234" customWidth="1"/>
    <col min="12045" max="12045" width="10" style="234" bestFit="1" customWidth="1"/>
    <col min="12046" max="12288" width="9" style="234"/>
    <col min="12289" max="12289" width="3.125" style="234" customWidth="1"/>
    <col min="12290" max="12290" width="21.5" style="234" customWidth="1"/>
    <col min="12291" max="12291" width="8.375" style="234" customWidth="1"/>
    <col min="12292" max="12300" width="8.125" style="234" customWidth="1"/>
    <col min="12301" max="12301" width="10" style="234" bestFit="1" customWidth="1"/>
    <col min="12302" max="12544" width="9" style="234"/>
    <col min="12545" max="12545" width="3.125" style="234" customWidth="1"/>
    <col min="12546" max="12546" width="21.5" style="234" customWidth="1"/>
    <col min="12547" max="12547" width="8.375" style="234" customWidth="1"/>
    <col min="12548" max="12556" width="8.125" style="234" customWidth="1"/>
    <col min="12557" max="12557" width="10" style="234" bestFit="1" customWidth="1"/>
    <col min="12558" max="12800" width="9" style="234"/>
    <col min="12801" max="12801" width="3.125" style="234" customWidth="1"/>
    <col min="12802" max="12802" width="21.5" style="234" customWidth="1"/>
    <col min="12803" max="12803" width="8.375" style="234" customWidth="1"/>
    <col min="12804" max="12812" width="8.125" style="234" customWidth="1"/>
    <col min="12813" max="12813" width="10" style="234" bestFit="1" customWidth="1"/>
    <col min="12814" max="13056" width="9" style="234"/>
    <col min="13057" max="13057" width="3.125" style="234" customWidth="1"/>
    <col min="13058" max="13058" width="21.5" style="234" customWidth="1"/>
    <col min="13059" max="13059" width="8.375" style="234" customWidth="1"/>
    <col min="13060" max="13068" width="8.125" style="234" customWidth="1"/>
    <col min="13069" max="13069" width="10" style="234" bestFit="1" customWidth="1"/>
    <col min="13070" max="13312" width="9" style="234"/>
    <col min="13313" max="13313" width="3.125" style="234" customWidth="1"/>
    <col min="13314" max="13314" width="21.5" style="234" customWidth="1"/>
    <col min="13315" max="13315" width="8.375" style="234" customWidth="1"/>
    <col min="13316" max="13324" width="8.125" style="234" customWidth="1"/>
    <col min="13325" max="13325" width="10" style="234" bestFit="1" customWidth="1"/>
    <col min="13326" max="13568" width="9" style="234"/>
    <col min="13569" max="13569" width="3.125" style="234" customWidth="1"/>
    <col min="13570" max="13570" width="21.5" style="234" customWidth="1"/>
    <col min="13571" max="13571" width="8.375" style="234" customWidth="1"/>
    <col min="13572" max="13580" width="8.125" style="234" customWidth="1"/>
    <col min="13581" max="13581" width="10" style="234" bestFit="1" customWidth="1"/>
    <col min="13582" max="13824" width="9" style="234"/>
    <col min="13825" max="13825" width="3.125" style="234" customWidth="1"/>
    <col min="13826" max="13826" width="21.5" style="234" customWidth="1"/>
    <col min="13827" max="13827" width="8.375" style="234" customWidth="1"/>
    <col min="13828" max="13836" width="8.125" style="234" customWidth="1"/>
    <col min="13837" max="13837" width="10" style="234" bestFit="1" customWidth="1"/>
    <col min="13838" max="14080" width="9" style="234"/>
    <col min="14081" max="14081" width="3.125" style="234" customWidth="1"/>
    <col min="14082" max="14082" width="21.5" style="234" customWidth="1"/>
    <col min="14083" max="14083" width="8.375" style="234" customWidth="1"/>
    <col min="14084" max="14092" width="8.125" style="234" customWidth="1"/>
    <col min="14093" max="14093" width="10" style="234" bestFit="1" customWidth="1"/>
    <col min="14094" max="14336" width="9" style="234"/>
    <col min="14337" max="14337" width="3.125" style="234" customWidth="1"/>
    <col min="14338" max="14338" width="21.5" style="234" customWidth="1"/>
    <col min="14339" max="14339" width="8.375" style="234" customWidth="1"/>
    <col min="14340" max="14348" width="8.125" style="234" customWidth="1"/>
    <col min="14349" max="14349" width="10" style="234" bestFit="1" customWidth="1"/>
    <col min="14350" max="14592" width="9" style="234"/>
    <col min="14593" max="14593" width="3.125" style="234" customWidth="1"/>
    <col min="14594" max="14594" width="21.5" style="234" customWidth="1"/>
    <col min="14595" max="14595" width="8.375" style="234" customWidth="1"/>
    <col min="14596" max="14604" width="8.125" style="234" customWidth="1"/>
    <col min="14605" max="14605" width="10" style="234" bestFit="1" customWidth="1"/>
    <col min="14606" max="14848" width="9" style="234"/>
    <col min="14849" max="14849" width="3.125" style="234" customWidth="1"/>
    <col min="14850" max="14850" width="21.5" style="234" customWidth="1"/>
    <col min="14851" max="14851" width="8.375" style="234" customWidth="1"/>
    <col min="14852" max="14860" width="8.125" style="234" customWidth="1"/>
    <col min="14861" max="14861" width="10" style="234" bestFit="1" customWidth="1"/>
    <col min="14862" max="15104" width="9" style="234"/>
    <col min="15105" max="15105" width="3.125" style="234" customWidth="1"/>
    <col min="15106" max="15106" width="21.5" style="234" customWidth="1"/>
    <col min="15107" max="15107" width="8.375" style="234" customWidth="1"/>
    <col min="15108" max="15116" width="8.125" style="234" customWidth="1"/>
    <col min="15117" max="15117" width="10" style="234" bestFit="1" customWidth="1"/>
    <col min="15118" max="15360" width="9" style="234"/>
    <col min="15361" max="15361" width="3.125" style="234" customWidth="1"/>
    <col min="15362" max="15362" width="21.5" style="234" customWidth="1"/>
    <col min="15363" max="15363" width="8.375" style="234" customWidth="1"/>
    <col min="15364" max="15372" width="8.125" style="234" customWidth="1"/>
    <col min="15373" max="15373" width="10" style="234" bestFit="1" customWidth="1"/>
    <col min="15374" max="15616" width="9" style="234"/>
    <col min="15617" max="15617" width="3.125" style="234" customWidth="1"/>
    <col min="15618" max="15618" width="21.5" style="234" customWidth="1"/>
    <col min="15619" max="15619" width="8.375" style="234" customWidth="1"/>
    <col min="15620" max="15628" width="8.125" style="234" customWidth="1"/>
    <col min="15629" max="15629" width="10" style="234" bestFit="1" customWidth="1"/>
    <col min="15630" max="15872" width="9" style="234"/>
    <col min="15873" max="15873" width="3.125" style="234" customWidth="1"/>
    <col min="15874" max="15874" width="21.5" style="234" customWidth="1"/>
    <col min="15875" max="15875" width="8.375" style="234" customWidth="1"/>
    <col min="15876" max="15884" width="8.125" style="234" customWidth="1"/>
    <col min="15885" max="15885" width="10" style="234" bestFit="1" customWidth="1"/>
    <col min="15886" max="16128" width="9" style="234"/>
    <col min="16129" max="16129" width="3.125" style="234" customWidth="1"/>
    <col min="16130" max="16130" width="21.5" style="234" customWidth="1"/>
    <col min="16131" max="16131" width="8.375" style="234" customWidth="1"/>
    <col min="16132" max="16140" width="8.125" style="234" customWidth="1"/>
    <col min="16141" max="16141" width="10" style="234" bestFit="1" customWidth="1"/>
    <col min="16142" max="16384" width="9" style="234"/>
  </cols>
  <sheetData>
    <row r="1" spans="1:13" s="247" customFormat="1" ht="21" customHeight="1">
      <c r="A1" s="963" t="s">
        <v>296</v>
      </c>
      <c r="B1" s="963"/>
      <c r="C1" s="963"/>
      <c r="D1" s="963"/>
      <c r="E1" s="963"/>
      <c r="F1" s="963"/>
      <c r="G1" s="963"/>
      <c r="H1" s="963"/>
      <c r="I1" s="963"/>
      <c r="J1" s="963"/>
      <c r="K1" s="963"/>
      <c r="L1" s="963"/>
    </row>
    <row r="2" spans="1:13" s="247" customFormat="1" ht="17.25" customHeight="1" thickBot="1">
      <c r="A2" s="248"/>
      <c r="B2" s="544"/>
      <c r="C2" s="250"/>
      <c r="L2" s="312" t="s">
        <v>88</v>
      </c>
    </row>
    <row r="3" spans="1:13" ht="15.95" customHeight="1">
      <c r="A3" s="972" t="s">
        <v>190</v>
      </c>
      <c r="B3" s="1007"/>
      <c r="C3" s="1153" t="s">
        <v>191</v>
      </c>
      <c r="D3" s="1155" t="s">
        <v>184</v>
      </c>
      <c r="E3" s="981"/>
      <c r="F3" s="981"/>
      <c r="G3" s="981"/>
      <c r="H3" s="981"/>
      <c r="I3" s="981"/>
      <c r="J3" s="981"/>
      <c r="K3" s="981"/>
      <c r="L3" s="1156"/>
      <c r="M3" s="280"/>
    </row>
    <row r="4" spans="1:13" s="236" customFormat="1" ht="15" customHeight="1">
      <c r="A4" s="975"/>
      <c r="B4" s="1008"/>
      <c r="C4" s="1053"/>
      <c r="D4" s="1157" t="s">
        <v>328</v>
      </c>
      <c r="E4" s="343">
        <v>34</v>
      </c>
      <c r="F4" s="343">
        <f>+E4+1</f>
        <v>35</v>
      </c>
      <c r="G4" s="343">
        <f>+F4+1</f>
        <v>36</v>
      </c>
      <c r="H4" s="343"/>
      <c r="I4" s="343"/>
      <c r="J4" s="343"/>
      <c r="K4" s="343"/>
      <c r="L4" s="1158"/>
      <c r="M4" s="313"/>
    </row>
    <row r="5" spans="1:13" s="236" customFormat="1" ht="15" customHeight="1" thickBot="1">
      <c r="A5" s="1009"/>
      <c r="B5" s="1010"/>
      <c r="C5" s="1154"/>
      <c r="D5" s="1159" t="s">
        <v>394</v>
      </c>
      <c r="E5" s="839" t="s">
        <v>395</v>
      </c>
      <c r="F5" s="839" t="s">
        <v>379</v>
      </c>
      <c r="G5" s="839" t="s">
        <v>380</v>
      </c>
      <c r="H5" s="857"/>
      <c r="I5" s="857"/>
      <c r="J5" s="857"/>
      <c r="K5" s="857"/>
      <c r="L5" s="1160"/>
      <c r="M5" s="313"/>
    </row>
    <row r="6" spans="1:13" ht="26.1" customHeight="1">
      <c r="A6" s="1034" t="s">
        <v>192</v>
      </c>
      <c r="B6" s="314" t="s">
        <v>203</v>
      </c>
      <c r="C6" s="315" t="s">
        <v>204</v>
      </c>
      <c r="D6" s="1161"/>
      <c r="E6" s="316"/>
      <c r="F6" s="316"/>
      <c r="G6" s="316"/>
      <c r="H6" s="316"/>
      <c r="I6" s="316"/>
      <c r="J6" s="316"/>
      <c r="K6" s="316"/>
      <c r="L6" s="1162"/>
      <c r="M6" s="280"/>
    </row>
    <row r="7" spans="1:13" ht="26.1" customHeight="1">
      <c r="A7" s="1035"/>
      <c r="B7" s="317" t="s">
        <v>205</v>
      </c>
      <c r="C7" s="318" t="s">
        <v>206</v>
      </c>
      <c r="D7" s="1163"/>
      <c r="E7" s="319"/>
      <c r="F7" s="319"/>
      <c r="G7" s="319"/>
      <c r="H7" s="319"/>
      <c r="I7" s="319"/>
      <c r="J7" s="319"/>
      <c r="K7" s="319"/>
      <c r="L7" s="1164"/>
      <c r="M7" s="280"/>
    </row>
    <row r="8" spans="1:13" ht="26.1" customHeight="1">
      <c r="A8" s="1035"/>
      <c r="B8" s="320" t="s">
        <v>207</v>
      </c>
      <c r="C8" s="318" t="s">
        <v>206</v>
      </c>
      <c r="D8" s="1163"/>
      <c r="E8" s="319"/>
      <c r="F8" s="319"/>
      <c r="G8" s="319"/>
      <c r="H8" s="319"/>
      <c r="I8" s="319"/>
      <c r="J8" s="319"/>
      <c r="K8" s="319"/>
      <c r="L8" s="1164"/>
      <c r="M8" s="280"/>
    </row>
    <row r="9" spans="1:13" ht="26.1" customHeight="1">
      <c r="A9" s="1035"/>
      <c r="B9" s="320" t="s">
        <v>208</v>
      </c>
      <c r="C9" s="318" t="s">
        <v>204</v>
      </c>
      <c r="D9" s="1163"/>
      <c r="E9" s="319"/>
      <c r="F9" s="319"/>
      <c r="G9" s="319"/>
      <c r="H9" s="319"/>
      <c r="I9" s="319"/>
      <c r="J9" s="319"/>
      <c r="K9" s="319"/>
      <c r="L9" s="1165"/>
      <c r="M9" s="280"/>
    </row>
    <row r="10" spans="1:13" ht="26.1" customHeight="1">
      <c r="A10" s="1035"/>
      <c r="B10" s="320" t="s">
        <v>209</v>
      </c>
      <c r="C10" s="318" t="s">
        <v>204</v>
      </c>
      <c r="D10" s="1163"/>
      <c r="E10" s="319"/>
      <c r="F10" s="319"/>
      <c r="G10" s="319"/>
      <c r="H10" s="319"/>
      <c r="I10" s="319"/>
      <c r="J10" s="319"/>
      <c r="K10" s="319"/>
      <c r="L10" s="1165"/>
      <c r="M10" s="280"/>
    </row>
    <row r="11" spans="1:13" ht="26.1" customHeight="1">
      <c r="A11" s="1035"/>
      <c r="B11" s="320" t="s">
        <v>210</v>
      </c>
      <c r="C11" s="321" t="s">
        <v>206</v>
      </c>
      <c r="D11" s="1163"/>
      <c r="E11" s="319"/>
      <c r="F11" s="319"/>
      <c r="G11" s="319"/>
      <c r="H11" s="319"/>
      <c r="I11" s="319"/>
      <c r="J11" s="319"/>
      <c r="K11" s="319"/>
      <c r="L11" s="1164"/>
      <c r="M11" s="280"/>
    </row>
    <row r="12" spans="1:13" ht="26.1" customHeight="1">
      <c r="A12" s="1035"/>
      <c r="B12" s="320" t="s">
        <v>211</v>
      </c>
      <c r="C12" s="318" t="s">
        <v>204</v>
      </c>
      <c r="D12" s="1163"/>
      <c r="E12" s="319"/>
      <c r="F12" s="319"/>
      <c r="G12" s="319"/>
      <c r="H12" s="319"/>
      <c r="I12" s="319"/>
      <c r="J12" s="319"/>
      <c r="K12" s="319"/>
      <c r="L12" s="1164"/>
      <c r="M12" s="280"/>
    </row>
    <row r="13" spans="1:13" ht="26.1" customHeight="1">
      <c r="A13" s="1050"/>
      <c r="B13" s="322"/>
      <c r="C13" s="323"/>
      <c r="D13" s="1166"/>
      <c r="E13" s="324"/>
      <c r="F13" s="324"/>
      <c r="G13" s="324"/>
      <c r="H13" s="324"/>
      <c r="I13" s="324"/>
      <c r="J13" s="324"/>
      <c r="K13" s="324"/>
      <c r="L13" s="1167"/>
      <c r="M13" s="280"/>
    </row>
    <row r="14" spans="1:13" ht="26.1" customHeight="1">
      <c r="A14" s="1050"/>
      <c r="B14" s="322"/>
      <c r="C14" s="323"/>
      <c r="D14" s="1166"/>
      <c r="E14" s="324"/>
      <c r="F14" s="324"/>
      <c r="G14" s="324"/>
      <c r="H14" s="324"/>
      <c r="I14" s="324"/>
      <c r="J14" s="324"/>
      <c r="K14" s="324"/>
      <c r="L14" s="1167"/>
      <c r="M14" s="280"/>
    </row>
    <row r="15" spans="1:13" ht="26.1" customHeight="1">
      <c r="A15" s="1050"/>
      <c r="B15" s="322"/>
      <c r="C15" s="323"/>
      <c r="D15" s="1166"/>
      <c r="E15" s="324"/>
      <c r="F15" s="324"/>
      <c r="G15" s="324"/>
      <c r="H15" s="324"/>
      <c r="I15" s="324"/>
      <c r="J15" s="324"/>
      <c r="K15" s="324"/>
      <c r="L15" s="1167"/>
      <c r="M15" s="280"/>
    </row>
    <row r="16" spans="1:13" ht="26.1" customHeight="1">
      <c r="A16" s="1036"/>
      <c r="B16" s="325"/>
      <c r="C16" s="326"/>
      <c r="D16" s="1168"/>
      <c r="E16" s="327"/>
      <c r="F16" s="327"/>
      <c r="G16" s="327"/>
      <c r="H16" s="327"/>
      <c r="I16" s="327"/>
      <c r="J16" s="327"/>
      <c r="K16" s="327"/>
      <c r="L16" s="1169"/>
      <c r="M16" s="280"/>
    </row>
    <row r="17" spans="1:13" ht="26.1" customHeight="1" thickBot="1">
      <c r="A17" s="1046" t="s">
        <v>193</v>
      </c>
      <c r="B17" s="1047"/>
      <c r="C17" s="865"/>
      <c r="D17" s="1170">
        <f t="shared" ref="D17:I17" si="0">SUM(D6:D16)</f>
        <v>0</v>
      </c>
      <c r="E17" s="286">
        <f t="shared" si="0"/>
        <v>0</v>
      </c>
      <c r="F17" s="286">
        <f t="shared" si="0"/>
        <v>0</v>
      </c>
      <c r="G17" s="286">
        <f t="shared" si="0"/>
        <v>0</v>
      </c>
      <c r="H17" s="286">
        <f t="shared" si="0"/>
        <v>0</v>
      </c>
      <c r="I17" s="286">
        <f t="shared" si="0"/>
        <v>0</v>
      </c>
      <c r="J17" s="286"/>
      <c r="K17" s="286"/>
      <c r="L17" s="1171"/>
      <c r="M17" s="328"/>
    </row>
    <row r="18" spans="1:13" ht="26.1" customHeight="1">
      <c r="A18" s="1037" t="s">
        <v>349</v>
      </c>
      <c r="B18" s="329" t="s">
        <v>212</v>
      </c>
      <c r="C18" s="330" t="s">
        <v>213</v>
      </c>
      <c r="D18" s="1172"/>
      <c r="E18" s="331"/>
      <c r="F18" s="331"/>
      <c r="G18" s="331"/>
      <c r="H18" s="331"/>
      <c r="I18" s="331"/>
      <c r="J18" s="331"/>
      <c r="K18" s="331"/>
      <c r="L18" s="1173"/>
      <c r="M18" s="280"/>
    </row>
    <row r="19" spans="1:13" ht="26.1" customHeight="1">
      <c r="A19" s="1038"/>
      <c r="B19" s="332" t="s">
        <v>214</v>
      </c>
      <c r="C19" s="333" t="s">
        <v>215</v>
      </c>
      <c r="D19" s="1163"/>
      <c r="E19" s="319"/>
      <c r="F19" s="319"/>
      <c r="G19" s="319"/>
      <c r="H19" s="319"/>
      <c r="I19" s="319"/>
      <c r="J19" s="319"/>
      <c r="K19" s="319"/>
      <c r="L19" s="1164"/>
      <c r="M19" s="280"/>
    </row>
    <row r="20" spans="1:13" ht="26.1" customHeight="1">
      <c r="A20" s="1038"/>
      <c r="B20" s="332" t="s">
        <v>216</v>
      </c>
      <c r="C20" s="333" t="s">
        <v>217</v>
      </c>
      <c r="D20" s="1163"/>
      <c r="E20" s="319"/>
      <c r="F20" s="319"/>
      <c r="G20" s="319"/>
      <c r="H20" s="319"/>
      <c r="I20" s="319"/>
      <c r="J20" s="319"/>
      <c r="K20" s="319"/>
      <c r="L20" s="1164"/>
      <c r="M20" s="280"/>
    </row>
    <row r="21" spans="1:13" ht="26.1" customHeight="1">
      <c r="A21" s="1038"/>
      <c r="B21" s="334" t="s">
        <v>218</v>
      </c>
      <c r="C21" s="333" t="s">
        <v>219</v>
      </c>
      <c r="D21" s="1163"/>
      <c r="E21" s="319"/>
      <c r="F21" s="319"/>
      <c r="G21" s="319"/>
      <c r="H21" s="319"/>
      <c r="I21" s="319"/>
      <c r="J21" s="319"/>
      <c r="K21" s="319"/>
      <c r="L21" s="1164"/>
      <c r="M21" s="280"/>
    </row>
    <row r="22" spans="1:13" ht="26.1" customHeight="1">
      <c r="A22" s="1038"/>
      <c r="B22" s="334" t="s">
        <v>220</v>
      </c>
      <c r="C22" s="333" t="s">
        <v>221</v>
      </c>
      <c r="D22" s="1163"/>
      <c r="E22" s="319"/>
      <c r="F22" s="319"/>
      <c r="G22" s="319"/>
      <c r="H22" s="319"/>
      <c r="I22" s="319"/>
      <c r="J22" s="319"/>
      <c r="K22" s="319"/>
      <c r="L22" s="1164"/>
      <c r="M22" s="280"/>
    </row>
    <row r="23" spans="1:13" ht="26.1" customHeight="1">
      <c r="A23" s="1038"/>
      <c r="B23" s="335"/>
      <c r="C23" s="333"/>
      <c r="D23" s="1163"/>
      <c r="E23" s="319"/>
      <c r="F23" s="319"/>
      <c r="G23" s="319"/>
      <c r="H23" s="319"/>
      <c r="I23" s="319"/>
      <c r="J23" s="319"/>
      <c r="K23" s="319"/>
      <c r="L23" s="1164"/>
      <c r="M23" s="280"/>
    </row>
    <row r="24" spans="1:13" ht="26.1" customHeight="1">
      <c r="A24" s="1038"/>
      <c r="B24" s="335"/>
      <c r="C24" s="333"/>
      <c r="D24" s="1163"/>
      <c r="E24" s="319"/>
      <c r="F24" s="319"/>
      <c r="G24" s="319"/>
      <c r="H24" s="319"/>
      <c r="I24" s="319"/>
      <c r="J24" s="319"/>
      <c r="K24" s="319"/>
      <c r="L24" s="1164"/>
      <c r="M24" s="280"/>
    </row>
    <row r="25" spans="1:13" ht="26.1" customHeight="1">
      <c r="A25" s="1038"/>
      <c r="B25" s="335"/>
      <c r="C25" s="333"/>
      <c r="D25" s="1163"/>
      <c r="E25" s="319"/>
      <c r="F25" s="319"/>
      <c r="G25" s="319"/>
      <c r="H25" s="319"/>
      <c r="I25" s="319"/>
      <c r="J25" s="319"/>
      <c r="K25" s="319"/>
      <c r="L25" s="1164"/>
      <c r="M25" s="280"/>
    </row>
    <row r="26" spans="1:13" ht="26.1" customHeight="1">
      <c r="A26" s="1038"/>
      <c r="B26" s="336"/>
      <c r="C26" s="333"/>
      <c r="D26" s="1163"/>
      <c r="E26" s="319"/>
      <c r="F26" s="319"/>
      <c r="G26" s="319"/>
      <c r="H26" s="319"/>
      <c r="I26" s="319"/>
      <c r="J26" s="319"/>
      <c r="K26" s="319"/>
      <c r="L26" s="1164"/>
      <c r="M26" s="280"/>
    </row>
    <row r="27" spans="1:13" ht="26.1" customHeight="1">
      <c r="A27" s="1039"/>
      <c r="B27" s="337"/>
      <c r="C27" s="338"/>
      <c r="D27" s="1168"/>
      <c r="E27" s="327"/>
      <c r="F27" s="327"/>
      <c r="G27" s="327"/>
      <c r="H27" s="327"/>
      <c r="I27" s="327"/>
      <c r="J27" s="327"/>
      <c r="K27" s="327"/>
      <c r="L27" s="1169"/>
      <c r="M27" s="280"/>
    </row>
    <row r="28" spans="1:13" ht="26.1" customHeight="1" thickBot="1">
      <c r="A28" s="986" t="s">
        <v>193</v>
      </c>
      <c r="B28" s="987"/>
      <c r="C28" s="864"/>
      <c r="D28" s="1174"/>
      <c r="E28" s="461"/>
      <c r="F28" s="461"/>
      <c r="G28" s="461"/>
      <c r="H28" s="461"/>
      <c r="I28" s="461"/>
      <c r="J28" s="461"/>
      <c r="K28" s="461"/>
      <c r="L28" s="1175"/>
      <c r="M28" s="328"/>
    </row>
    <row r="29" spans="1:13" ht="26.1" customHeight="1">
      <c r="A29" s="1037" t="s">
        <v>348</v>
      </c>
      <c r="B29" s="329"/>
      <c r="C29" s="330"/>
      <c r="D29" s="1172"/>
      <c r="E29" s="331"/>
      <c r="F29" s="331"/>
      <c r="G29" s="331"/>
      <c r="H29" s="331"/>
      <c r="I29" s="331"/>
      <c r="J29" s="331"/>
      <c r="K29" s="331"/>
      <c r="L29" s="1173"/>
      <c r="M29" s="280"/>
    </row>
    <row r="30" spans="1:13" ht="26.1" customHeight="1">
      <c r="A30" s="1038"/>
      <c r="B30" s="332"/>
      <c r="C30" s="333"/>
      <c r="D30" s="1163"/>
      <c r="E30" s="319"/>
      <c r="F30" s="319"/>
      <c r="G30" s="319"/>
      <c r="H30" s="319"/>
      <c r="I30" s="319"/>
      <c r="J30" s="319"/>
      <c r="K30" s="319"/>
      <c r="L30" s="1164"/>
      <c r="M30" s="280"/>
    </row>
    <row r="31" spans="1:13" ht="26.1" customHeight="1">
      <c r="A31" s="1038"/>
      <c r="B31" s="332"/>
      <c r="C31" s="333"/>
      <c r="D31" s="1163"/>
      <c r="E31" s="319"/>
      <c r="F31" s="319"/>
      <c r="G31" s="319"/>
      <c r="H31" s="319"/>
      <c r="I31" s="319"/>
      <c r="J31" s="319"/>
      <c r="K31" s="319"/>
      <c r="L31" s="1164"/>
      <c r="M31" s="280"/>
    </row>
    <row r="32" spans="1:13" ht="26.1" customHeight="1">
      <c r="A32" s="1038"/>
      <c r="B32" s="334"/>
      <c r="C32" s="333"/>
      <c r="D32" s="1163"/>
      <c r="E32" s="319"/>
      <c r="F32" s="319"/>
      <c r="G32" s="319"/>
      <c r="H32" s="319"/>
      <c r="I32" s="319"/>
      <c r="J32" s="319"/>
      <c r="K32" s="319"/>
      <c r="L32" s="1164"/>
      <c r="M32" s="280"/>
    </row>
    <row r="33" spans="1:34" ht="26.1" customHeight="1">
      <c r="A33" s="1038"/>
      <c r="B33" s="334"/>
      <c r="C33" s="333"/>
      <c r="D33" s="1163"/>
      <c r="E33" s="319"/>
      <c r="F33" s="319"/>
      <c r="G33" s="319"/>
      <c r="H33" s="319"/>
      <c r="I33" s="319"/>
      <c r="J33" s="319"/>
      <c r="K33" s="319"/>
      <c r="L33" s="1164"/>
      <c r="M33" s="280"/>
    </row>
    <row r="34" spans="1:34" ht="26.1" customHeight="1">
      <c r="A34" s="1038"/>
      <c r="B34" s="335"/>
      <c r="C34" s="333"/>
      <c r="D34" s="1163"/>
      <c r="E34" s="319"/>
      <c r="F34" s="319"/>
      <c r="G34" s="319"/>
      <c r="H34" s="319"/>
      <c r="I34" s="319"/>
      <c r="J34" s="319"/>
      <c r="K34" s="319"/>
      <c r="L34" s="1164"/>
      <c r="M34" s="280"/>
    </row>
    <row r="35" spans="1:34" ht="26.1" customHeight="1">
      <c r="A35" s="1038"/>
      <c r="B35" s="335"/>
      <c r="C35" s="333"/>
      <c r="D35" s="1163"/>
      <c r="E35" s="319"/>
      <c r="F35" s="319"/>
      <c r="G35" s="319"/>
      <c r="H35" s="319"/>
      <c r="I35" s="319"/>
      <c r="J35" s="319"/>
      <c r="K35" s="319"/>
      <c r="L35" s="1164"/>
      <c r="M35" s="280"/>
    </row>
    <row r="36" spans="1:34" ht="26.1" customHeight="1">
      <c r="A36" s="1039"/>
      <c r="B36" s="337"/>
      <c r="C36" s="338"/>
      <c r="D36" s="1168"/>
      <c r="E36" s="327"/>
      <c r="F36" s="327"/>
      <c r="G36" s="327"/>
      <c r="H36" s="327"/>
      <c r="I36" s="327"/>
      <c r="J36" s="327"/>
      <c r="K36" s="327"/>
      <c r="L36" s="1169"/>
      <c r="M36" s="280"/>
    </row>
    <row r="37" spans="1:34" ht="26.1" customHeight="1" thickBot="1">
      <c r="A37" s="986" t="s">
        <v>193</v>
      </c>
      <c r="B37" s="987"/>
      <c r="C37" s="864"/>
      <c r="D37" s="1174"/>
      <c r="E37" s="461"/>
      <c r="F37" s="461"/>
      <c r="G37" s="461"/>
      <c r="H37" s="461"/>
      <c r="I37" s="461"/>
      <c r="J37" s="461"/>
      <c r="K37" s="461"/>
      <c r="L37" s="1175"/>
      <c r="M37" s="328"/>
    </row>
    <row r="38" spans="1:34" ht="26.1" customHeight="1">
      <c r="A38" s="1044" t="s">
        <v>196</v>
      </c>
      <c r="B38" s="339"/>
      <c r="C38" s="330"/>
      <c r="D38" s="1176"/>
      <c r="E38" s="462"/>
      <c r="F38" s="462"/>
      <c r="G38" s="462"/>
      <c r="H38" s="462"/>
      <c r="I38" s="462"/>
      <c r="J38" s="462"/>
      <c r="K38" s="462"/>
      <c r="L38" s="1177"/>
      <c r="M38" s="340"/>
      <c r="N38" s="235"/>
      <c r="O38" s="235"/>
      <c r="P38" s="235"/>
      <c r="Q38" s="235"/>
      <c r="R38" s="235"/>
      <c r="S38" s="235"/>
      <c r="T38" s="235"/>
      <c r="U38" s="235"/>
      <c r="V38" s="235"/>
      <c r="W38" s="235"/>
      <c r="X38" s="235"/>
      <c r="Y38" s="235"/>
      <c r="Z38" s="235"/>
      <c r="AA38" s="235"/>
      <c r="AB38" s="235"/>
      <c r="AC38" s="235"/>
      <c r="AD38" s="235"/>
      <c r="AE38" s="235"/>
      <c r="AF38" s="235"/>
      <c r="AG38" s="235"/>
      <c r="AH38" s="235"/>
    </row>
    <row r="39" spans="1:34" ht="26.1" customHeight="1">
      <c r="A39" s="1045"/>
      <c r="B39" s="341"/>
      <c r="C39" s="338"/>
      <c r="D39" s="1178"/>
      <c r="E39" s="463"/>
      <c r="F39" s="463"/>
      <c r="G39" s="463"/>
      <c r="H39" s="463"/>
      <c r="I39" s="463"/>
      <c r="J39" s="463"/>
      <c r="K39" s="463"/>
      <c r="L39" s="1179"/>
      <c r="M39" s="340"/>
      <c r="N39" s="235"/>
      <c r="O39" s="235"/>
      <c r="P39" s="235"/>
      <c r="Q39" s="235"/>
      <c r="R39" s="235"/>
      <c r="S39" s="235"/>
      <c r="T39" s="235"/>
      <c r="U39" s="235"/>
      <c r="V39" s="235"/>
      <c r="W39" s="235"/>
      <c r="X39" s="235"/>
      <c r="Y39" s="235"/>
      <c r="Z39" s="235"/>
      <c r="AA39" s="235"/>
      <c r="AB39" s="235"/>
      <c r="AC39" s="235"/>
      <c r="AD39" s="235"/>
      <c r="AE39" s="235"/>
      <c r="AF39" s="235"/>
      <c r="AG39" s="235"/>
      <c r="AH39" s="235"/>
    </row>
    <row r="40" spans="1:34" ht="26.1" customHeight="1" thickBot="1">
      <c r="A40" s="1046" t="s">
        <v>197</v>
      </c>
      <c r="B40" s="1047"/>
      <c r="C40" s="342"/>
      <c r="D40" s="1180"/>
      <c r="E40" s="464"/>
      <c r="F40" s="464"/>
      <c r="G40" s="464"/>
      <c r="H40" s="464"/>
      <c r="I40" s="464"/>
      <c r="J40" s="464"/>
      <c r="K40" s="464"/>
      <c r="L40" s="1181"/>
      <c r="M40" s="340"/>
      <c r="N40" s="235"/>
      <c r="O40" s="235"/>
      <c r="P40" s="235"/>
      <c r="Q40" s="235"/>
      <c r="R40" s="235"/>
      <c r="S40" s="235"/>
      <c r="T40" s="235"/>
      <c r="U40" s="235"/>
      <c r="V40" s="235"/>
      <c r="W40" s="235"/>
      <c r="X40" s="235"/>
      <c r="Y40" s="235"/>
      <c r="Z40" s="235"/>
      <c r="AA40" s="235"/>
      <c r="AB40" s="235"/>
      <c r="AC40" s="235"/>
      <c r="AD40" s="235"/>
      <c r="AE40" s="235"/>
      <c r="AF40" s="235"/>
      <c r="AG40" s="235"/>
      <c r="AH40" s="235"/>
    </row>
    <row r="41" spans="1:34" ht="26.1" customHeight="1" thickBot="1">
      <c r="A41" s="1048" t="s">
        <v>198</v>
      </c>
      <c r="B41" s="1049"/>
      <c r="C41" s="866"/>
      <c r="D41" s="1182"/>
      <c r="E41" s="465"/>
      <c r="F41" s="465"/>
      <c r="G41" s="465"/>
      <c r="H41" s="465"/>
      <c r="I41" s="465"/>
      <c r="J41" s="465"/>
      <c r="K41" s="465"/>
      <c r="L41" s="1183"/>
      <c r="M41" s="328"/>
    </row>
    <row r="42" spans="1:34" s="307" customFormat="1" ht="18" customHeight="1">
      <c r="A42" s="305"/>
      <c r="B42" s="306" t="s">
        <v>199</v>
      </c>
      <c r="C42" s="305"/>
    </row>
    <row r="43" spans="1:34" s="307" customFormat="1" ht="18" customHeight="1">
      <c r="B43" s="233" t="s">
        <v>200</v>
      </c>
      <c r="C43" s="305"/>
    </row>
    <row r="44" spans="1:34" s="307" customFormat="1" ht="18" customHeight="1">
      <c r="A44" s="305"/>
      <c r="B44" s="233" t="s">
        <v>201</v>
      </c>
      <c r="C44" s="305"/>
    </row>
  </sheetData>
  <protectedRanges>
    <protectedRange sqref="B16:L16 A38:L40 D6:L15 D18:L22 D29:L33 B34:L36 B23:L27" name="範囲1"/>
    <protectedRange sqref="B6:C15" name="範囲1_1"/>
    <protectedRange sqref="B18:C22 B29:C33" name="範囲1_2"/>
  </protectedRanges>
  <mergeCells count="13">
    <mergeCell ref="A17:B17"/>
    <mergeCell ref="A1:L1"/>
    <mergeCell ref="A3:B5"/>
    <mergeCell ref="C3:C5"/>
    <mergeCell ref="D3:L3"/>
    <mergeCell ref="A6:A16"/>
    <mergeCell ref="A18:A27"/>
    <mergeCell ref="A28:B28"/>
    <mergeCell ref="A38:A39"/>
    <mergeCell ref="A40:B40"/>
    <mergeCell ref="A41:B41"/>
    <mergeCell ref="A29:A36"/>
    <mergeCell ref="A37:B37"/>
  </mergeCells>
  <phoneticPr fontId="2"/>
  <printOptions horizontalCentered="1"/>
  <pageMargins left="0.70866141732283472" right="0.70866141732283472" top="0.74803149606299213" bottom="0.74803149606299213" header="0.31496062992125984" footer="0.31496062992125984"/>
  <pageSetup paperSize="9" scale="72" orientation="portrait" r:id="rId1"/>
  <headerFooter>
    <oddHeader>&amp;R(&amp;A)</oddHeader>
  </headerFooter>
  <ignoredErrors>
    <ignoredError sqref="D5:G5" numberStoredAsText="1"/>
  </ignoredErrors>
  <drawing r:id="rId2"/>
</worksheet>
</file>

<file path=xl/worksheets/sheet18.xml><?xml version="1.0" encoding="utf-8"?>
<worksheet xmlns="http://schemas.openxmlformats.org/spreadsheetml/2006/main" xmlns:r="http://schemas.openxmlformats.org/officeDocument/2006/relationships">
  <sheetPr>
    <pageSetUpPr fitToPage="1"/>
  </sheetPr>
  <dimension ref="A1:Z49"/>
  <sheetViews>
    <sheetView workbookViewId="0">
      <selection activeCell="A11" sqref="A11"/>
    </sheetView>
  </sheetViews>
  <sheetFormatPr defaultRowHeight="30" customHeight="1"/>
  <cols>
    <col min="1" max="1" width="9.375" style="234" bestFit="1" customWidth="1"/>
    <col min="2" max="2" width="3.5" style="236" customWidth="1"/>
    <col min="3" max="3" width="20.5" style="236" customWidth="1"/>
    <col min="4" max="4" width="16" style="236" customWidth="1"/>
    <col min="5" max="5" width="9.5" style="236" customWidth="1"/>
    <col min="6" max="25" width="7.625" style="234" customWidth="1"/>
    <col min="26" max="26" width="10.125" style="234" customWidth="1"/>
    <col min="27" max="256" width="9" style="234"/>
    <col min="257" max="257" width="9.375" style="234" bestFit="1" customWidth="1"/>
    <col min="258" max="258" width="3.5" style="234" customWidth="1"/>
    <col min="259" max="259" width="20.5" style="234" customWidth="1"/>
    <col min="260" max="260" width="16" style="234" customWidth="1"/>
    <col min="261" max="261" width="9.5" style="234" customWidth="1"/>
    <col min="262" max="281" width="7.625" style="234" customWidth="1"/>
    <col min="282" max="282" width="10.125" style="234" customWidth="1"/>
    <col min="283" max="512" width="9" style="234"/>
    <col min="513" max="513" width="9.375" style="234" bestFit="1" customWidth="1"/>
    <col min="514" max="514" width="3.5" style="234" customWidth="1"/>
    <col min="515" max="515" width="20.5" style="234" customWidth="1"/>
    <col min="516" max="516" width="16" style="234" customWidth="1"/>
    <col min="517" max="517" width="9.5" style="234" customWidth="1"/>
    <col min="518" max="537" width="7.625" style="234" customWidth="1"/>
    <col min="538" max="538" width="10.125" style="234" customWidth="1"/>
    <col min="539" max="768" width="9" style="234"/>
    <col min="769" max="769" width="9.375" style="234" bestFit="1" customWidth="1"/>
    <col min="770" max="770" width="3.5" style="234" customWidth="1"/>
    <col min="771" max="771" width="20.5" style="234" customWidth="1"/>
    <col min="772" max="772" width="16" style="234" customWidth="1"/>
    <col min="773" max="773" width="9.5" style="234" customWidth="1"/>
    <col min="774" max="793" width="7.625" style="234" customWidth="1"/>
    <col min="794" max="794" width="10.125" style="234" customWidth="1"/>
    <col min="795" max="1024" width="9" style="234"/>
    <col min="1025" max="1025" width="9.375" style="234" bestFit="1" customWidth="1"/>
    <col min="1026" max="1026" width="3.5" style="234" customWidth="1"/>
    <col min="1027" max="1027" width="20.5" style="234" customWidth="1"/>
    <col min="1028" max="1028" width="16" style="234" customWidth="1"/>
    <col min="1029" max="1029" width="9.5" style="234" customWidth="1"/>
    <col min="1030" max="1049" width="7.625" style="234" customWidth="1"/>
    <col min="1050" max="1050" width="10.125" style="234" customWidth="1"/>
    <col min="1051" max="1280" width="9" style="234"/>
    <col min="1281" max="1281" width="9.375" style="234" bestFit="1" customWidth="1"/>
    <col min="1282" max="1282" width="3.5" style="234" customWidth="1"/>
    <col min="1283" max="1283" width="20.5" style="234" customWidth="1"/>
    <col min="1284" max="1284" width="16" style="234" customWidth="1"/>
    <col min="1285" max="1285" width="9.5" style="234" customWidth="1"/>
    <col min="1286" max="1305" width="7.625" style="234" customWidth="1"/>
    <col min="1306" max="1306" width="10.125" style="234" customWidth="1"/>
    <col min="1307" max="1536" width="9" style="234"/>
    <col min="1537" max="1537" width="9.375" style="234" bestFit="1" customWidth="1"/>
    <col min="1538" max="1538" width="3.5" style="234" customWidth="1"/>
    <col min="1539" max="1539" width="20.5" style="234" customWidth="1"/>
    <col min="1540" max="1540" width="16" style="234" customWidth="1"/>
    <col min="1541" max="1541" width="9.5" style="234" customWidth="1"/>
    <col min="1542" max="1561" width="7.625" style="234" customWidth="1"/>
    <col min="1562" max="1562" width="10.125" style="234" customWidth="1"/>
    <col min="1563" max="1792" width="9" style="234"/>
    <col min="1793" max="1793" width="9.375" style="234" bestFit="1" customWidth="1"/>
    <col min="1794" max="1794" width="3.5" style="234" customWidth="1"/>
    <col min="1795" max="1795" width="20.5" style="234" customWidth="1"/>
    <col min="1796" max="1796" width="16" style="234" customWidth="1"/>
    <col min="1797" max="1797" width="9.5" style="234" customWidth="1"/>
    <col min="1798" max="1817" width="7.625" style="234" customWidth="1"/>
    <col min="1818" max="1818" width="10.125" style="234" customWidth="1"/>
    <col min="1819" max="2048" width="9" style="234"/>
    <col min="2049" max="2049" width="9.375" style="234" bestFit="1" customWidth="1"/>
    <col min="2050" max="2050" width="3.5" style="234" customWidth="1"/>
    <col min="2051" max="2051" width="20.5" style="234" customWidth="1"/>
    <col min="2052" max="2052" width="16" style="234" customWidth="1"/>
    <col min="2053" max="2053" width="9.5" style="234" customWidth="1"/>
    <col min="2054" max="2073" width="7.625" style="234" customWidth="1"/>
    <col min="2074" max="2074" width="10.125" style="234" customWidth="1"/>
    <col min="2075" max="2304" width="9" style="234"/>
    <col min="2305" max="2305" width="9.375" style="234" bestFit="1" customWidth="1"/>
    <col min="2306" max="2306" width="3.5" style="234" customWidth="1"/>
    <col min="2307" max="2307" width="20.5" style="234" customWidth="1"/>
    <col min="2308" max="2308" width="16" style="234" customWidth="1"/>
    <col min="2309" max="2309" width="9.5" style="234" customWidth="1"/>
    <col min="2310" max="2329" width="7.625" style="234" customWidth="1"/>
    <col min="2330" max="2330" width="10.125" style="234" customWidth="1"/>
    <col min="2331" max="2560" width="9" style="234"/>
    <col min="2561" max="2561" width="9.375" style="234" bestFit="1" customWidth="1"/>
    <col min="2562" max="2562" width="3.5" style="234" customWidth="1"/>
    <col min="2563" max="2563" width="20.5" style="234" customWidth="1"/>
    <col min="2564" max="2564" width="16" style="234" customWidth="1"/>
    <col min="2565" max="2565" width="9.5" style="234" customWidth="1"/>
    <col min="2566" max="2585" width="7.625" style="234" customWidth="1"/>
    <col min="2586" max="2586" width="10.125" style="234" customWidth="1"/>
    <col min="2587" max="2816" width="9" style="234"/>
    <col min="2817" max="2817" width="9.375" style="234" bestFit="1" customWidth="1"/>
    <col min="2818" max="2818" width="3.5" style="234" customWidth="1"/>
    <col min="2819" max="2819" width="20.5" style="234" customWidth="1"/>
    <col min="2820" max="2820" width="16" style="234" customWidth="1"/>
    <col min="2821" max="2821" width="9.5" style="234" customWidth="1"/>
    <col min="2822" max="2841" width="7.625" style="234" customWidth="1"/>
    <col min="2842" max="2842" width="10.125" style="234" customWidth="1"/>
    <col min="2843" max="3072" width="9" style="234"/>
    <col min="3073" max="3073" width="9.375" style="234" bestFit="1" customWidth="1"/>
    <col min="3074" max="3074" width="3.5" style="234" customWidth="1"/>
    <col min="3075" max="3075" width="20.5" style="234" customWidth="1"/>
    <col min="3076" max="3076" width="16" style="234" customWidth="1"/>
    <col min="3077" max="3077" width="9.5" style="234" customWidth="1"/>
    <col min="3078" max="3097" width="7.625" style="234" customWidth="1"/>
    <col min="3098" max="3098" width="10.125" style="234" customWidth="1"/>
    <col min="3099" max="3328" width="9" style="234"/>
    <col min="3329" max="3329" width="9.375" style="234" bestFit="1" customWidth="1"/>
    <col min="3330" max="3330" width="3.5" style="234" customWidth="1"/>
    <col min="3331" max="3331" width="20.5" style="234" customWidth="1"/>
    <col min="3332" max="3332" width="16" style="234" customWidth="1"/>
    <col min="3333" max="3333" width="9.5" style="234" customWidth="1"/>
    <col min="3334" max="3353" width="7.625" style="234" customWidth="1"/>
    <col min="3354" max="3354" width="10.125" style="234" customWidth="1"/>
    <col min="3355" max="3584" width="9" style="234"/>
    <col min="3585" max="3585" width="9.375" style="234" bestFit="1" customWidth="1"/>
    <col min="3586" max="3586" width="3.5" style="234" customWidth="1"/>
    <col min="3587" max="3587" width="20.5" style="234" customWidth="1"/>
    <col min="3588" max="3588" width="16" style="234" customWidth="1"/>
    <col min="3589" max="3589" width="9.5" style="234" customWidth="1"/>
    <col min="3590" max="3609" width="7.625" style="234" customWidth="1"/>
    <col min="3610" max="3610" width="10.125" style="234" customWidth="1"/>
    <col min="3611" max="3840" width="9" style="234"/>
    <col min="3841" max="3841" width="9.375" style="234" bestFit="1" customWidth="1"/>
    <col min="3842" max="3842" width="3.5" style="234" customWidth="1"/>
    <col min="3843" max="3843" width="20.5" style="234" customWidth="1"/>
    <col min="3844" max="3844" width="16" style="234" customWidth="1"/>
    <col min="3845" max="3845" width="9.5" style="234" customWidth="1"/>
    <col min="3846" max="3865" width="7.625" style="234" customWidth="1"/>
    <col min="3866" max="3866" width="10.125" style="234" customWidth="1"/>
    <col min="3867" max="4096" width="9" style="234"/>
    <col min="4097" max="4097" width="9.375" style="234" bestFit="1" customWidth="1"/>
    <col min="4098" max="4098" width="3.5" style="234" customWidth="1"/>
    <col min="4099" max="4099" width="20.5" style="234" customWidth="1"/>
    <col min="4100" max="4100" width="16" style="234" customWidth="1"/>
    <col min="4101" max="4101" width="9.5" style="234" customWidth="1"/>
    <col min="4102" max="4121" width="7.625" style="234" customWidth="1"/>
    <col min="4122" max="4122" width="10.125" style="234" customWidth="1"/>
    <col min="4123" max="4352" width="9" style="234"/>
    <col min="4353" max="4353" width="9.375" style="234" bestFit="1" customWidth="1"/>
    <col min="4354" max="4354" width="3.5" style="234" customWidth="1"/>
    <col min="4355" max="4355" width="20.5" style="234" customWidth="1"/>
    <col min="4356" max="4356" width="16" style="234" customWidth="1"/>
    <col min="4357" max="4357" width="9.5" style="234" customWidth="1"/>
    <col min="4358" max="4377" width="7.625" style="234" customWidth="1"/>
    <col min="4378" max="4378" width="10.125" style="234" customWidth="1"/>
    <col min="4379" max="4608" width="9" style="234"/>
    <col min="4609" max="4609" width="9.375" style="234" bestFit="1" customWidth="1"/>
    <col min="4610" max="4610" width="3.5" style="234" customWidth="1"/>
    <col min="4611" max="4611" width="20.5" style="234" customWidth="1"/>
    <col min="4612" max="4612" width="16" style="234" customWidth="1"/>
    <col min="4613" max="4613" width="9.5" style="234" customWidth="1"/>
    <col min="4614" max="4633" width="7.625" style="234" customWidth="1"/>
    <col min="4634" max="4634" width="10.125" style="234" customWidth="1"/>
    <col min="4635" max="4864" width="9" style="234"/>
    <col min="4865" max="4865" width="9.375" style="234" bestFit="1" customWidth="1"/>
    <col min="4866" max="4866" width="3.5" style="234" customWidth="1"/>
    <col min="4867" max="4867" width="20.5" style="234" customWidth="1"/>
    <col min="4868" max="4868" width="16" style="234" customWidth="1"/>
    <col min="4869" max="4869" width="9.5" style="234" customWidth="1"/>
    <col min="4870" max="4889" width="7.625" style="234" customWidth="1"/>
    <col min="4890" max="4890" width="10.125" style="234" customWidth="1"/>
    <col min="4891" max="5120" width="9" style="234"/>
    <col min="5121" max="5121" width="9.375" style="234" bestFit="1" customWidth="1"/>
    <col min="5122" max="5122" width="3.5" style="234" customWidth="1"/>
    <col min="5123" max="5123" width="20.5" style="234" customWidth="1"/>
    <col min="5124" max="5124" width="16" style="234" customWidth="1"/>
    <col min="5125" max="5125" width="9.5" style="234" customWidth="1"/>
    <col min="5126" max="5145" width="7.625" style="234" customWidth="1"/>
    <col min="5146" max="5146" width="10.125" style="234" customWidth="1"/>
    <col min="5147" max="5376" width="9" style="234"/>
    <col min="5377" max="5377" width="9.375" style="234" bestFit="1" customWidth="1"/>
    <col min="5378" max="5378" width="3.5" style="234" customWidth="1"/>
    <col min="5379" max="5379" width="20.5" style="234" customWidth="1"/>
    <col min="5380" max="5380" width="16" style="234" customWidth="1"/>
    <col min="5381" max="5381" width="9.5" style="234" customWidth="1"/>
    <col min="5382" max="5401" width="7.625" style="234" customWidth="1"/>
    <col min="5402" max="5402" width="10.125" style="234" customWidth="1"/>
    <col min="5403" max="5632" width="9" style="234"/>
    <col min="5633" max="5633" width="9.375" style="234" bestFit="1" customWidth="1"/>
    <col min="5634" max="5634" width="3.5" style="234" customWidth="1"/>
    <col min="5635" max="5635" width="20.5" style="234" customWidth="1"/>
    <col min="5636" max="5636" width="16" style="234" customWidth="1"/>
    <col min="5637" max="5637" width="9.5" style="234" customWidth="1"/>
    <col min="5638" max="5657" width="7.625" style="234" customWidth="1"/>
    <col min="5658" max="5658" width="10.125" style="234" customWidth="1"/>
    <col min="5659" max="5888" width="9" style="234"/>
    <col min="5889" max="5889" width="9.375" style="234" bestFit="1" customWidth="1"/>
    <col min="5890" max="5890" width="3.5" style="234" customWidth="1"/>
    <col min="5891" max="5891" width="20.5" style="234" customWidth="1"/>
    <col min="5892" max="5892" width="16" style="234" customWidth="1"/>
    <col min="5893" max="5893" width="9.5" style="234" customWidth="1"/>
    <col min="5894" max="5913" width="7.625" style="234" customWidth="1"/>
    <col min="5914" max="5914" width="10.125" style="234" customWidth="1"/>
    <col min="5915" max="6144" width="9" style="234"/>
    <col min="6145" max="6145" width="9.375" style="234" bestFit="1" customWidth="1"/>
    <col min="6146" max="6146" width="3.5" style="234" customWidth="1"/>
    <col min="6147" max="6147" width="20.5" style="234" customWidth="1"/>
    <col min="6148" max="6148" width="16" style="234" customWidth="1"/>
    <col min="6149" max="6149" width="9.5" style="234" customWidth="1"/>
    <col min="6150" max="6169" width="7.625" style="234" customWidth="1"/>
    <col min="6170" max="6170" width="10.125" style="234" customWidth="1"/>
    <col min="6171" max="6400" width="9" style="234"/>
    <col min="6401" max="6401" width="9.375" style="234" bestFit="1" customWidth="1"/>
    <col min="6402" max="6402" width="3.5" style="234" customWidth="1"/>
    <col min="6403" max="6403" width="20.5" style="234" customWidth="1"/>
    <col min="6404" max="6404" width="16" style="234" customWidth="1"/>
    <col min="6405" max="6405" width="9.5" style="234" customWidth="1"/>
    <col min="6406" max="6425" width="7.625" style="234" customWidth="1"/>
    <col min="6426" max="6426" width="10.125" style="234" customWidth="1"/>
    <col min="6427" max="6656" width="9" style="234"/>
    <col min="6657" max="6657" width="9.375" style="234" bestFit="1" customWidth="1"/>
    <col min="6658" max="6658" width="3.5" style="234" customWidth="1"/>
    <col min="6659" max="6659" width="20.5" style="234" customWidth="1"/>
    <col min="6660" max="6660" width="16" style="234" customWidth="1"/>
    <col min="6661" max="6661" width="9.5" style="234" customWidth="1"/>
    <col min="6662" max="6681" width="7.625" style="234" customWidth="1"/>
    <col min="6682" max="6682" width="10.125" style="234" customWidth="1"/>
    <col min="6683" max="6912" width="9" style="234"/>
    <col min="6913" max="6913" width="9.375" style="234" bestFit="1" customWidth="1"/>
    <col min="6914" max="6914" width="3.5" style="234" customWidth="1"/>
    <col min="6915" max="6915" width="20.5" style="234" customWidth="1"/>
    <col min="6916" max="6916" width="16" style="234" customWidth="1"/>
    <col min="6917" max="6917" width="9.5" style="234" customWidth="1"/>
    <col min="6918" max="6937" width="7.625" style="234" customWidth="1"/>
    <col min="6938" max="6938" width="10.125" style="234" customWidth="1"/>
    <col min="6939" max="7168" width="9" style="234"/>
    <col min="7169" max="7169" width="9.375" style="234" bestFit="1" customWidth="1"/>
    <col min="7170" max="7170" width="3.5" style="234" customWidth="1"/>
    <col min="7171" max="7171" width="20.5" style="234" customWidth="1"/>
    <col min="7172" max="7172" width="16" style="234" customWidth="1"/>
    <col min="7173" max="7173" width="9.5" style="234" customWidth="1"/>
    <col min="7174" max="7193" width="7.625" style="234" customWidth="1"/>
    <col min="7194" max="7194" width="10.125" style="234" customWidth="1"/>
    <col min="7195" max="7424" width="9" style="234"/>
    <col min="7425" max="7425" width="9.375" style="234" bestFit="1" customWidth="1"/>
    <col min="7426" max="7426" width="3.5" style="234" customWidth="1"/>
    <col min="7427" max="7427" width="20.5" style="234" customWidth="1"/>
    <col min="7428" max="7428" width="16" style="234" customWidth="1"/>
    <col min="7429" max="7429" width="9.5" style="234" customWidth="1"/>
    <col min="7430" max="7449" width="7.625" style="234" customWidth="1"/>
    <col min="7450" max="7450" width="10.125" style="234" customWidth="1"/>
    <col min="7451" max="7680" width="9" style="234"/>
    <col min="7681" max="7681" width="9.375" style="234" bestFit="1" customWidth="1"/>
    <col min="7682" max="7682" width="3.5" style="234" customWidth="1"/>
    <col min="7683" max="7683" width="20.5" style="234" customWidth="1"/>
    <col min="7684" max="7684" width="16" style="234" customWidth="1"/>
    <col min="7685" max="7685" width="9.5" style="234" customWidth="1"/>
    <col min="7686" max="7705" width="7.625" style="234" customWidth="1"/>
    <col min="7706" max="7706" width="10.125" style="234" customWidth="1"/>
    <col min="7707" max="7936" width="9" style="234"/>
    <col min="7937" max="7937" width="9.375" style="234" bestFit="1" customWidth="1"/>
    <col min="7938" max="7938" width="3.5" style="234" customWidth="1"/>
    <col min="7939" max="7939" width="20.5" style="234" customWidth="1"/>
    <col min="7940" max="7940" width="16" style="234" customWidth="1"/>
    <col min="7941" max="7941" width="9.5" style="234" customWidth="1"/>
    <col min="7942" max="7961" width="7.625" style="234" customWidth="1"/>
    <col min="7962" max="7962" width="10.125" style="234" customWidth="1"/>
    <col min="7963" max="8192" width="9" style="234"/>
    <col min="8193" max="8193" width="9.375" style="234" bestFit="1" customWidth="1"/>
    <col min="8194" max="8194" width="3.5" style="234" customWidth="1"/>
    <col min="8195" max="8195" width="20.5" style="234" customWidth="1"/>
    <col min="8196" max="8196" width="16" style="234" customWidth="1"/>
    <col min="8197" max="8197" width="9.5" style="234" customWidth="1"/>
    <col min="8198" max="8217" width="7.625" style="234" customWidth="1"/>
    <col min="8218" max="8218" width="10.125" style="234" customWidth="1"/>
    <col min="8219" max="8448" width="9" style="234"/>
    <col min="8449" max="8449" width="9.375" style="234" bestFit="1" customWidth="1"/>
    <col min="8450" max="8450" width="3.5" style="234" customWidth="1"/>
    <col min="8451" max="8451" width="20.5" style="234" customWidth="1"/>
    <col min="8452" max="8452" width="16" style="234" customWidth="1"/>
    <col min="8453" max="8453" width="9.5" style="234" customWidth="1"/>
    <col min="8454" max="8473" width="7.625" style="234" customWidth="1"/>
    <col min="8474" max="8474" width="10.125" style="234" customWidth="1"/>
    <col min="8475" max="8704" width="9" style="234"/>
    <col min="8705" max="8705" width="9.375" style="234" bestFit="1" customWidth="1"/>
    <col min="8706" max="8706" width="3.5" style="234" customWidth="1"/>
    <col min="8707" max="8707" width="20.5" style="234" customWidth="1"/>
    <col min="8708" max="8708" width="16" style="234" customWidth="1"/>
    <col min="8709" max="8709" width="9.5" style="234" customWidth="1"/>
    <col min="8710" max="8729" width="7.625" style="234" customWidth="1"/>
    <col min="8730" max="8730" width="10.125" style="234" customWidth="1"/>
    <col min="8731" max="8960" width="9" style="234"/>
    <col min="8961" max="8961" width="9.375" style="234" bestFit="1" customWidth="1"/>
    <col min="8962" max="8962" width="3.5" style="234" customWidth="1"/>
    <col min="8963" max="8963" width="20.5" style="234" customWidth="1"/>
    <col min="8964" max="8964" width="16" style="234" customWidth="1"/>
    <col min="8965" max="8965" width="9.5" style="234" customWidth="1"/>
    <col min="8966" max="8985" width="7.625" style="234" customWidth="1"/>
    <col min="8986" max="8986" width="10.125" style="234" customWidth="1"/>
    <col min="8987" max="9216" width="9" style="234"/>
    <col min="9217" max="9217" width="9.375" style="234" bestFit="1" customWidth="1"/>
    <col min="9218" max="9218" width="3.5" style="234" customWidth="1"/>
    <col min="9219" max="9219" width="20.5" style="234" customWidth="1"/>
    <col min="9220" max="9220" width="16" style="234" customWidth="1"/>
    <col min="9221" max="9221" width="9.5" style="234" customWidth="1"/>
    <col min="9222" max="9241" width="7.625" style="234" customWidth="1"/>
    <col min="9242" max="9242" width="10.125" style="234" customWidth="1"/>
    <col min="9243" max="9472" width="9" style="234"/>
    <col min="9473" max="9473" width="9.375" style="234" bestFit="1" customWidth="1"/>
    <col min="9474" max="9474" width="3.5" style="234" customWidth="1"/>
    <col min="9475" max="9475" width="20.5" style="234" customWidth="1"/>
    <col min="9476" max="9476" width="16" style="234" customWidth="1"/>
    <col min="9477" max="9477" width="9.5" style="234" customWidth="1"/>
    <col min="9478" max="9497" width="7.625" style="234" customWidth="1"/>
    <col min="9498" max="9498" width="10.125" style="234" customWidth="1"/>
    <col min="9499" max="9728" width="9" style="234"/>
    <col min="9729" max="9729" width="9.375" style="234" bestFit="1" customWidth="1"/>
    <col min="9730" max="9730" width="3.5" style="234" customWidth="1"/>
    <col min="9731" max="9731" width="20.5" style="234" customWidth="1"/>
    <col min="9732" max="9732" width="16" style="234" customWidth="1"/>
    <col min="9733" max="9733" width="9.5" style="234" customWidth="1"/>
    <col min="9734" max="9753" width="7.625" style="234" customWidth="1"/>
    <col min="9754" max="9754" width="10.125" style="234" customWidth="1"/>
    <col min="9755" max="9984" width="9" style="234"/>
    <col min="9985" max="9985" width="9.375" style="234" bestFit="1" customWidth="1"/>
    <col min="9986" max="9986" width="3.5" style="234" customWidth="1"/>
    <col min="9987" max="9987" width="20.5" style="234" customWidth="1"/>
    <col min="9988" max="9988" width="16" style="234" customWidth="1"/>
    <col min="9989" max="9989" width="9.5" style="234" customWidth="1"/>
    <col min="9990" max="10009" width="7.625" style="234" customWidth="1"/>
    <col min="10010" max="10010" width="10.125" style="234" customWidth="1"/>
    <col min="10011" max="10240" width="9" style="234"/>
    <col min="10241" max="10241" width="9.375" style="234" bestFit="1" customWidth="1"/>
    <col min="10242" max="10242" width="3.5" style="234" customWidth="1"/>
    <col min="10243" max="10243" width="20.5" style="234" customWidth="1"/>
    <col min="10244" max="10244" width="16" style="234" customWidth="1"/>
    <col min="10245" max="10245" width="9.5" style="234" customWidth="1"/>
    <col min="10246" max="10265" width="7.625" style="234" customWidth="1"/>
    <col min="10266" max="10266" width="10.125" style="234" customWidth="1"/>
    <col min="10267" max="10496" width="9" style="234"/>
    <col min="10497" max="10497" width="9.375" style="234" bestFit="1" customWidth="1"/>
    <col min="10498" max="10498" width="3.5" style="234" customWidth="1"/>
    <col min="10499" max="10499" width="20.5" style="234" customWidth="1"/>
    <col min="10500" max="10500" width="16" style="234" customWidth="1"/>
    <col min="10501" max="10501" width="9.5" style="234" customWidth="1"/>
    <col min="10502" max="10521" width="7.625" style="234" customWidth="1"/>
    <col min="10522" max="10522" width="10.125" style="234" customWidth="1"/>
    <col min="10523" max="10752" width="9" style="234"/>
    <col min="10753" max="10753" width="9.375" style="234" bestFit="1" customWidth="1"/>
    <col min="10754" max="10754" width="3.5" style="234" customWidth="1"/>
    <col min="10755" max="10755" width="20.5" style="234" customWidth="1"/>
    <col min="10756" max="10756" width="16" style="234" customWidth="1"/>
    <col min="10757" max="10757" width="9.5" style="234" customWidth="1"/>
    <col min="10758" max="10777" width="7.625" style="234" customWidth="1"/>
    <col min="10778" max="10778" width="10.125" style="234" customWidth="1"/>
    <col min="10779" max="11008" width="9" style="234"/>
    <col min="11009" max="11009" width="9.375" style="234" bestFit="1" customWidth="1"/>
    <col min="11010" max="11010" width="3.5" style="234" customWidth="1"/>
    <col min="11011" max="11011" width="20.5" style="234" customWidth="1"/>
    <col min="11012" max="11012" width="16" style="234" customWidth="1"/>
    <col min="11013" max="11013" width="9.5" style="234" customWidth="1"/>
    <col min="11014" max="11033" width="7.625" style="234" customWidth="1"/>
    <col min="11034" max="11034" width="10.125" style="234" customWidth="1"/>
    <col min="11035" max="11264" width="9" style="234"/>
    <col min="11265" max="11265" width="9.375" style="234" bestFit="1" customWidth="1"/>
    <col min="11266" max="11266" width="3.5" style="234" customWidth="1"/>
    <col min="11267" max="11267" width="20.5" style="234" customWidth="1"/>
    <col min="11268" max="11268" width="16" style="234" customWidth="1"/>
    <col min="11269" max="11269" width="9.5" style="234" customWidth="1"/>
    <col min="11270" max="11289" width="7.625" style="234" customWidth="1"/>
    <col min="11290" max="11290" width="10.125" style="234" customWidth="1"/>
    <col min="11291" max="11520" width="9" style="234"/>
    <col min="11521" max="11521" width="9.375" style="234" bestFit="1" customWidth="1"/>
    <col min="11522" max="11522" width="3.5" style="234" customWidth="1"/>
    <col min="11523" max="11523" width="20.5" style="234" customWidth="1"/>
    <col min="11524" max="11524" width="16" style="234" customWidth="1"/>
    <col min="11525" max="11525" width="9.5" style="234" customWidth="1"/>
    <col min="11526" max="11545" width="7.625" style="234" customWidth="1"/>
    <col min="11546" max="11546" width="10.125" style="234" customWidth="1"/>
    <col min="11547" max="11776" width="9" style="234"/>
    <col min="11777" max="11777" width="9.375" style="234" bestFit="1" customWidth="1"/>
    <col min="11778" max="11778" width="3.5" style="234" customWidth="1"/>
    <col min="11779" max="11779" width="20.5" style="234" customWidth="1"/>
    <col min="11780" max="11780" width="16" style="234" customWidth="1"/>
    <col min="11781" max="11781" width="9.5" style="234" customWidth="1"/>
    <col min="11782" max="11801" width="7.625" style="234" customWidth="1"/>
    <col min="11802" max="11802" width="10.125" style="234" customWidth="1"/>
    <col min="11803" max="12032" width="9" style="234"/>
    <col min="12033" max="12033" width="9.375" style="234" bestFit="1" customWidth="1"/>
    <col min="12034" max="12034" width="3.5" style="234" customWidth="1"/>
    <col min="12035" max="12035" width="20.5" style="234" customWidth="1"/>
    <col min="12036" max="12036" width="16" style="234" customWidth="1"/>
    <col min="12037" max="12037" width="9.5" style="234" customWidth="1"/>
    <col min="12038" max="12057" width="7.625" style="234" customWidth="1"/>
    <col min="12058" max="12058" width="10.125" style="234" customWidth="1"/>
    <col min="12059" max="12288" width="9" style="234"/>
    <col min="12289" max="12289" width="9.375" style="234" bestFit="1" customWidth="1"/>
    <col min="12290" max="12290" width="3.5" style="234" customWidth="1"/>
    <col min="12291" max="12291" width="20.5" style="234" customWidth="1"/>
    <col min="12292" max="12292" width="16" style="234" customWidth="1"/>
    <col min="12293" max="12293" width="9.5" style="234" customWidth="1"/>
    <col min="12294" max="12313" width="7.625" style="234" customWidth="1"/>
    <col min="12314" max="12314" width="10.125" style="234" customWidth="1"/>
    <col min="12315" max="12544" width="9" style="234"/>
    <col min="12545" max="12545" width="9.375" style="234" bestFit="1" customWidth="1"/>
    <col min="12546" max="12546" width="3.5" style="234" customWidth="1"/>
    <col min="12547" max="12547" width="20.5" style="234" customWidth="1"/>
    <col min="12548" max="12548" width="16" style="234" customWidth="1"/>
    <col min="12549" max="12549" width="9.5" style="234" customWidth="1"/>
    <col min="12550" max="12569" width="7.625" style="234" customWidth="1"/>
    <col min="12570" max="12570" width="10.125" style="234" customWidth="1"/>
    <col min="12571" max="12800" width="9" style="234"/>
    <col min="12801" max="12801" width="9.375" style="234" bestFit="1" customWidth="1"/>
    <col min="12802" max="12802" width="3.5" style="234" customWidth="1"/>
    <col min="12803" max="12803" width="20.5" style="234" customWidth="1"/>
    <col min="12804" max="12804" width="16" style="234" customWidth="1"/>
    <col min="12805" max="12805" width="9.5" style="234" customWidth="1"/>
    <col min="12806" max="12825" width="7.625" style="234" customWidth="1"/>
    <col min="12826" max="12826" width="10.125" style="234" customWidth="1"/>
    <col min="12827" max="13056" width="9" style="234"/>
    <col min="13057" max="13057" width="9.375" style="234" bestFit="1" customWidth="1"/>
    <col min="13058" max="13058" width="3.5" style="234" customWidth="1"/>
    <col min="13059" max="13059" width="20.5" style="234" customWidth="1"/>
    <col min="13060" max="13060" width="16" style="234" customWidth="1"/>
    <col min="13061" max="13061" width="9.5" style="234" customWidth="1"/>
    <col min="13062" max="13081" width="7.625" style="234" customWidth="1"/>
    <col min="13082" max="13082" width="10.125" style="234" customWidth="1"/>
    <col min="13083" max="13312" width="9" style="234"/>
    <col min="13313" max="13313" width="9.375" style="234" bestFit="1" customWidth="1"/>
    <col min="13314" max="13314" width="3.5" style="234" customWidth="1"/>
    <col min="13315" max="13315" width="20.5" style="234" customWidth="1"/>
    <col min="13316" max="13316" width="16" style="234" customWidth="1"/>
    <col min="13317" max="13317" width="9.5" style="234" customWidth="1"/>
    <col min="13318" max="13337" width="7.625" style="234" customWidth="1"/>
    <col min="13338" max="13338" width="10.125" style="234" customWidth="1"/>
    <col min="13339" max="13568" width="9" style="234"/>
    <col min="13569" max="13569" width="9.375" style="234" bestFit="1" customWidth="1"/>
    <col min="13570" max="13570" width="3.5" style="234" customWidth="1"/>
    <col min="13571" max="13571" width="20.5" style="234" customWidth="1"/>
    <col min="13572" max="13572" width="16" style="234" customWidth="1"/>
    <col min="13573" max="13573" width="9.5" style="234" customWidth="1"/>
    <col min="13574" max="13593" width="7.625" style="234" customWidth="1"/>
    <col min="13594" max="13594" width="10.125" style="234" customWidth="1"/>
    <col min="13595" max="13824" width="9" style="234"/>
    <col min="13825" max="13825" width="9.375" style="234" bestFit="1" customWidth="1"/>
    <col min="13826" max="13826" width="3.5" style="234" customWidth="1"/>
    <col min="13827" max="13827" width="20.5" style="234" customWidth="1"/>
    <col min="13828" max="13828" width="16" style="234" customWidth="1"/>
    <col min="13829" max="13829" width="9.5" style="234" customWidth="1"/>
    <col min="13830" max="13849" width="7.625" style="234" customWidth="1"/>
    <col min="13850" max="13850" width="10.125" style="234" customWidth="1"/>
    <col min="13851" max="14080" width="9" style="234"/>
    <col min="14081" max="14081" width="9.375" style="234" bestFit="1" customWidth="1"/>
    <col min="14082" max="14082" width="3.5" style="234" customWidth="1"/>
    <col min="14083" max="14083" width="20.5" style="234" customWidth="1"/>
    <col min="14084" max="14084" width="16" style="234" customWidth="1"/>
    <col min="14085" max="14085" width="9.5" style="234" customWidth="1"/>
    <col min="14086" max="14105" width="7.625" style="234" customWidth="1"/>
    <col min="14106" max="14106" width="10.125" style="234" customWidth="1"/>
    <col min="14107" max="14336" width="9" style="234"/>
    <col min="14337" max="14337" width="9.375" style="234" bestFit="1" customWidth="1"/>
    <col min="14338" max="14338" width="3.5" style="234" customWidth="1"/>
    <col min="14339" max="14339" width="20.5" style="234" customWidth="1"/>
    <col min="14340" max="14340" width="16" style="234" customWidth="1"/>
    <col min="14341" max="14341" width="9.5" style="234" customWidth="1"/>
    <col min="14342" max="14361" width="7.625" style="234" customWidth="1"/>
    <col min="14362" max="14362" width="10.125" style="234" customWidth="1"/>
    <col min="14363" max="14592" width="9" style="234"/>
    <col min="14593" max="14593" width="9.375" style="234" bestFit="1" customWidth="1"/>
    <col min="14594" max="14594" width="3.5" style="234" customWidth="1"/>
    <col min="14595" max="14595" width="20.5" style="234" customWidth="1"/>
    <col min="14596" max="14596" width="16" style="234" customWidth="1"/>
    <col min="14597" max="14597" width="9.5" style="234" customWidth="1"/>
    <col min="14598" max="14617" width="7.625" style="234" customWidth="1"/>
    <col min="14618" max="14618" width="10.125" style="234" customWidth="1"/>
    <col min="14619" max="14848" width="9" style="234"/>
    <col min="14849" max="14849" width="9.375" style="234" bestFit="1" customWidth="1"/>
    <col min="14850" max="14850" width="3.5" style="234" customWidth="1"/>
    <col min="14851" max="14851" width="20.5" style="234" customWidth="1"/>
    <col min="14852" max="14852" width="16" style="234" customWidth="1"/>
    <col min="14853" max="14853" width="9.5" style="234" customWidth="1"/>
    <col min="14854" max="14873" width="7.625" style="234" customWidth="1"/>
    <col min="14874" max="14874" width="10.125" style="234" customWidth="1"/>
    <col min="14875" max="15104" width="9" style="234"/>
    <col min="15105" max="15105" width="9.375" style="234" bestFit="1" customWidth="1"/>
    <col min="15106" max="15106" width="3.5" style="234" customWidth="1"/>
    <col min="15107" max="15107" width="20.5" style="234" customWidth="1"/>
    <col min="15108" max="15108" width="16" style="234" customWidth="1"/>
    <col min="15109" max="15109" width="9.5" style="234" customWidth="1"/>
    <col min="15110" max="15129" width="7.625" style="234" customWidth="1"/>
    <col min="15130" max="15130" width="10.125" style="234" customWidth="1"/>
    <col min="15131" max="15360" width="9" style="234"/>
    <col min="15361" max="15361" width="9.375" style="234" bestFit="1" customWidth="1"/>
    <col min="15362" max="15362" width="3.5" style="234" customWidth="1"/>
    <col min="15363" max="15363" width="20.5" style="234" customWidth="1"/>
    <col min="15364" max="15364" width="16" style="234" customWidth="1"/>
    <col min="15365" max="15365" width="9.5" style="234" customWidth="1"/>
    <col min="15366" max="15385" width="7.625" style="234" customWidth="1"/>
    <col min="15386" max="15386" width="10.125" style="234" customWidth="1"/>
    <col min="15387" max="15616" width="9" style="234"/>
    <col min="15617" max="15617" width="9.375" style="234" bestFit="1" customWidth="1"/>
    <col min="15618" max="15618" width="3.5" style="234" customWidth="1"/>
    <col min="15619" max="15619" width="20.5" style="234" customWidth="1"/>
    <col min="15620" max="15620" width="16" style="234" customWidth="1"/>
    <col min="15621" max="15621" width="9.5" style="234" customWidth="1"/>
    <col min="15622" max="15641" width="7.625" style="234" customWidth="1"/>
    <col min="15642" max="15642" width="10.125" style="234" customWidth="1"/>
    <col min="15643" max="15872" width="9" style="234"/>
    <col min="15873" max="15873" width="9.375" style="234" bestFit="1" customWidth="1"/>
    <col min="15874" max="15874" width="3.5" style="234" customWidth="1"/>
    <col min="15875" max="15875" width="20.5" style="234" customWidth="1"/>
    <col min="15876" max="15876" width="16" style="234" customWidth="1"/>
    <col min="15877" max="15877" width="9.5" style="234" customWidth="1"/>
    <col min="15878" max="15897" width="7.625" style="234" customWidth="1"/>
    <col min="15898" max="15898" width="10.125" style="234" customWidth="1"/>
    <col min="15899" max="16128" width="9" style="234"/>
    <col min="16129" max="16129" width="9.375" style="234" bestFit="1" customWidth="1"/>
    <col min="16130" max="16130" width="3.5" style="234" customWidth="1"/>
    <col min="16131" max="16131" width="20.5" style="234" customWidth="1"/>
    <col min="16132" max="16132" width="16" style="234" customWidth="1"/>
    <col min="16133" max="16133" width="9.5" style="234" customWidth="1"/>
    <col min="16134" max="16153" width="7.625" style="234" customWidth="1"/>
    <col min="16154" max="16154" width="10.125" style="234" customWidth="1"/>
    <col min="16155" max="16384" width="9" style="234"/>
  </cols>
  <sheetData>
    <row r="1" spans="1:26" s="247" customFormat="1" ht="21" customHeight="1">
      <c r="B1" s="963" t="s">
        <v>335</v>
      </c>
      <c r="C1" s="963"/>
      <c r="D1" s="963"/>
      <c r="E1" s="963"/>
      <c r="F1" s="963"/>
      <c r="G1" s="963"/>
      <c r="H1" s="963"/>
      <c r="I1" s="963"/>
      <c r="J1" s="963"/>
      <c r="K1" s="963"/>
      <c r="L1" s="963"/>
      <c r="M1" s="963"/>
      <c r="N1" s="963"/>
      <c r="O1" s="963"/>
      <c r="P1" s="963"/>
      <c r="Q1" s="963"/>
      <c r="R1" s="963"/>
      <c r="S1" s="963"/>
      <c r="T1" s="963"/>
      <c r="U1" s="963"/>
      <c r="V1" s="963"/>
      <c r="W1" s="963"/>
      <c r="X1" s="963"/>
      <c r="Y1" s="963"/>
      <c r="Z1" s="963"/>
    </row>
    <row r="2" spans="1:26" s="247" customFormat="1" ht="17.25" customHeight="1">
      <c r="A2" s="248"/>
      <c r="B2" s="249"/>
      <c r="C2" s="250"/>
      <c r="X2" s="971" t="s">
        <v>88</v>
      </c>
      <c r="Y2" s="971"/>
      <c r="Z2" s="971"/>
    </row>
    <row r="3" spans="1:26" ht="15.95" customHeight="1">
      <c r="A3" s="289"/>
      <c r="B3" s="1051" t="s">
        <v>222</v>
      </c>
      <c r="C3" s="1052"/>
      <c r="D3" s="965" t="s">
        <v>223</v>
      </c>
      <c r="E3" s="1058" t="s">
        <v>224</v>
      </c>
      <c r="F3" s="1002"/>
      <c r="G3" s="1002"/>
      <c r="H3" s="1002"/>
      <c r="I3" s="1002"/>
      <c r="J3" s="1002"/>
      <c r="K3" s="1002"/>
      <c r="L3" s="1002"/>
      <c r="M3" s="1002"/>
      <c r="N3" s="1002"/>
      <c r="O3" s="1002"/>
      <c r="P3" s="1002"/>
      <c r="Q3" s="1002"/>
      <c r="R3" s="1002"/>
      <c r="S3" s="1002"/>
      <c r="T3" s="1002"/>
      <c r="U3" s="1002"/>
      <c r="V3" s="1002"/>
      <c r="W3" s="1002"/>
      <c r="X3" s="1002"/>
      <c r="Y3" s="1003"/>
      <c r="Z3" s="965" t="s">
        <v>172</v>
      </c>
    </row>
    <row r="4" spans="1:26" s="236" customFormat="1" ht="15" customHeight="1">
      <c r="B4" s="1053"/>
      <c r="C4" s="1054"/>
      <c r="D4" s="1004"/>
      <c r="E4" s="1059" t="s">
        <v>412</v>
      </c>
      <c r="F4" s="343" t="s">
        <v>336</v>
      </c>
      <c r="G4" s="343">
        <v>34</v>
      </c>
      <c r="H4" s="343">
        <f>+G4+1</f>
        <v>35</v>
      </c>
      <c r="I4" s="343">
        <f t="shared" ref="I4" si="0">+H4+1</f>
        <v>36</v>
      </c>
      <c r="J4" s="343">
        <f t="shared" ref="J4" si="1">+I4+1</f>
        <v>37</v>
      </c>
      <c r="K4" s="343">
        <f t="shared" ref="K4" si="2">+J4+1</f>
        <v>38</v>
      </c>
      <c r="L4" s="343">
        <f t="shared" ref="L4" si="3">+K4+1</f>
        <v>39</v>
      </c>
      <c r="M4" s="343">
        <f t="shared" ref="M4" si="4">+L4+1</f>
        <v>40</v>
      </c>
      <c r="N4" s="343">
        <f t="shared" ref="N4" si="5">+M4+1</f>
        <v>41</v>
      </c>
      <c r="O4" s="343">
        <f t="shared" ref="O4" si="6">+N4+1</f>
        <v>42</v>
      </c>
      <c r="P4" s="343">
        <f t="shared" ref="P4" si="7">+O4+1</f>
        <v>43</v>
      </c>
      <c r="Q4" s="343">
        <f t="shared" ref="Q4" si="8">+P4+1</f>
        <v>44</v>
      </c>
      <c r="R4" s="343">
        <f t="shared" ref="R4" si="9">+Q4+1</f>
        <v>45</v>
      </c>
      <c r="S4" s="343">
        <f t="shared" ref="S4" si="10">+R4+1</f>
        <v>46</v>
      </c>
      <c r="T4" s="343">
        <f t="shared" ref="T4" si="11">+S4+1</f>
        <v>47</v>
      </c>
      <c r="U4" s="343">
        <f t="shared" ref="U4" si="12">+T4+1</f>
        <v>48</v>
      </c>
      <c r="V4" s="343">
        <f t="shared" ref="V4" si="13">+U4+1</f>
        <v>49</v>
      </c>
      <c r="W4" s="343">
        <f t="shared" ref="W4" si="14">+V4+1</f>
        <v>50</v>
      </c>
      <c r="X4" s="343">
        <f t="shared" ref="X4" si="15">+W4+1</f>
        <v>51</v>
      </c>
      <c r="Y4" s="343">
        <f t="shared" ref="Y4" si="16">+X4+1</f>
        <v>52</v>
      </c>
      <c r="Z4" s="1004"/>
    </row>
    <row r="5" spans="1:26" s="236" customFormat="1" ht="15" customHeight="1">
      <c r="B5" s="1055"/>
      <c r="C5" s="1056"/>
      <c r="D5" s="1057"/>
      <c r="E5" s="999"/>
      <c r="F5" s="849" t="s">
        <v>394</v>
      </c>
      <c r="G5" s="848" t="s">
        <v>395</v>
      </c>
      <c r="H5" s="849" t="s">
        <v>379</v>
      </c>
      <c r="I5" s="848" t="s">
        <v>380</v>
      </c>
      <c r="J5" s="849" t="s">
        <v>381</v>
      </c>
      <c r="K5" s="848" t="s">
        <v>382</v>
      </c>
      <c r="L5" s="849" t="s">
        <v>383</v>
      </c>
      <c r="M5" s="848" t="s">
        <v>384</v>
      </c>
      <c r="N5" s="849" t="s">
        <v>385</v>
      </c>
      <c r="O5" s="848" t="s">
        <v>386</v>
      </c>
      <c r="P5" s="849" t="s">
        <v>387</v>
      </c>
      <c r="Q5" s="848" t="s">
        <v>388</v>
      </c>
      <c r="R5" s="849" t="s">
        <v>389</v>
      </c>
      <c r="S5" s="848" t="s">
        <v>390</v>
      </c>
      <c r="T5" s="849" t="s">
        <v>391</v>
      </c>
      <c r="U5" s="848" t="s">
        <v>392</v>
      </c>
      <c r="V5" s="849" t="s">
        <v>393</v>
      </c>
      <c r="W5" s="848" t="s">
        <v>396</v>
      </c>
      <c r="X5" s="849" t="s">
        <v>397</v>
      </c>
      <c r="Y5" s="848" t="s">
        <v>398</v>
      </c>
      <c r="Z5" s="930"/>
    </row>
    <row r="6" spans="1:26" ht="16.5" customHeight="1">
      <c r="A6" s="344"/>
      <c r="B6" s="1064" t="s">
        <v>225</v>
      </c>
      <c r="C6" s="1067"/>
      <c r="D6" s="1068"/>
      <c r="E6" s="858" t="s">
        <v>226</v>
      </c>
      <c r="F6" s="610"/>
      <c r="G6" s="610"/>
      <c r="H6" s="610"/>
      <c r="I6" s="610"/>
      <c r="J6" s="610"/>
      <c r="K6" s="610"/>
      <c r="L6" s="610"/>
      <c r="M6" s="610"/>
      <c r="N6" s="610"/>
      <c r="O6" s="610"/>
      <c r="P6" s="610"/>
      <c r="Q6" s="610"/>
      <c r="R6" s="610"/>
      <c r="S6" s="610"/>
      <c r="T6" s="610"/>
      <c r="U6" s="610"/>
      <c r="V6" s="610"/>
      <c r="W6" s="610"/>
      <c r="X6" s="610"/>
      <c r="Y6" s="610"/>
      <c r="Z6" s="346">
        <f t="shared" ref="Z6:Z47" si="17">SUM(F6:Y6)</f>
        <v>0</v>
      </c>
    </row>
    <row r="7" spans="1:26" ht="16.5" customHeight="1">
      <c r="A7" s="347"/>
      <c r="B7" s="1065"/>
      <c r="C7" s="1061"/>
      <c r="D7" s="1069"/>
      <c r="E7" s="348" t="s">
        <v>227</v>
      </c>
      <c r="F7" s="349">
        <f>$D6*F6</f>
        <v>0</v>
      </c>
      <c r="G7" s="349">
        <f>$D6*G6</f>
        <v>0</v>
      </c>
      <c r="H7" s="349">
        <f>$D6*H6</f>
        <v>0</v>
      </c>
      <c r="I7" s="349">
        <f t="shared" ref="I7:Y7" si="18">$D6*I6</f>
        <v>0</v>
      </c>
      <c r="J7" s="349">
        <f t="shared" si="18"/>
        <v>0</v>
      </c>
      <c r="K7" s="349">
        <f t="shared" si="18"/>
        <v>0</v>
      </c>
      <c r="L7" s="349">
        <f t="shared" si="18"/>
        <v>0</v>
      </c>
      <c r="M7" s="349">
        <f t="shared" si="18"/>
        <v>0</v>
      </c>
      <c r="N7" s="349">
        <f t="shared" si="18"/>
        <v>0</v>
      </c>
      <c r="O7" s="349">
        <f t="shared" si="18"/>
        <v>0</v>
      </c>
      <c r="P7" s="349">
        <f t="shared" si="18"/>
        <v>0</v>
      </c>
      <c r="Q7" s="349">
        <f t="shared" si="18"/>
        <v>0</v>
      </c>
      <c r="R7" s="349">
        <f t="shared" si="18"/>
        <v>0</v>
      </c>
      <c r="S7" s="349">
        <f>$D6*S6</f>
        <v>0</v>
      </c>
      <c r="T7" s="349">
        <f t="shared" si="18"/>
        <v>0</v>
      </c>
      <c r="U7" s="349">
        <f t="shared" si="18"/>
        <v>0</v>
      </c>
      <c r="V7" s="349">
        <f t="shared" si="18"/>
        <v>0</v>
      </c>
      <c r="W7" s="349">
        <f t="shared" si="18"/>
        <v>0</v>
      </c>
      <c r="X7" s="349">
        <f t="shared" si="18"/>
        <v>0</v>
      </c>
      <c r="Y7" s="349">
        <f t="shared" si="18"/>
        <v>0</v>
      </c>
      <c r="Z7" s="350">
        <f>SUM(F7:Y7)</f>
        <v>0</v>
      </c>
    </row>
    <row r="8" spans="1:26" ht="16.5" customHeight="1">
      <c r="A8" s="351"/>
      <c r="B8" s="1065"/>
      <c r="C8" s="1070"/>
      <c r="D8" s="1072"/>
      <c r="E8" s="352" t="s">
        <v>226</v>
      </c>
      <c r="F8" s="677"/>
      <c r="G8" s="677"/>
      <c r="H8" s="677"/>
      <c r="I8" s="677"/>
      <c r="J8" s="677"/>
      <c r="K8" s="677"/>
      <c r="L8" s="677"/>
      <c r="M8" s="677"/>
      <c r="N8" s="677"/>
      <c r="O8" s="677"/>
      <c r="P8" s="677"/>
      <c r="Q8" s="677"/>
      <c r="R8" s="677"/>
      <c r="S8" s="677"/>
      <c r="T8" s="677"/>
      <c r="U8" s="677"/>
      <c r="V8" s="677"/>
      <c r="W8" s="677"/>
      <c r="X8" s="677"/>
      <c r="Y8" s="677"/>
      <c r="Z8" s="350">
        <f t="shared" si="17"/>
        <v>0</v>
      </c>
    </row>
    <row r="9" spans="1:26" ht="16.5" customHeight="1">
      <c r="B9" s="1065"/>
      <c r="C9" s="1071"/>
      <c r="D9" s="1073"/>
      <c r="E9" s="352" t="s">
        <v>227</v>
      </c>
      <c r="F9" s="349">
        <f>$D8*F8</f>
        <v>0</v>
      </c>
      <c r="G9" s="349">
        <f>$D8*G8</f>
        <v>0</v>
      </c>
      <c r="H9" s="349">
        <f t="shared" ref="H9:Y9" si="19">$D8*H8</f>
        <v>0</v>
      </c>
      <c r="I9" s="349">
        <f t="shared" si="19"/>
        <v>0</v>
      </c>
      <c r="J9" s="349">
        <f t="shared" si="19"/>
        <v>0</v>
      </c>
      <c r="K9" s="349">
        <f t="shared" si="19"/>
        <v>0</v>
      </c>
      <c r="L9" s="349">
        <f t="shared" si="19"/>
        <v>0</v>
      </c>
      <c r="M9" s="349">
        <f t="shared" si="19"/>
        <v>0</v>
      </c>
      <c r="N9" s="349">
        <f t="shared" si="19"/>
        <v>0</v>
      </c>
      <c r="O9" s="349">
        <f t="shared" si="19"/>
        <v>0</v>
      </c>
      <c r="P9" s="349">
        <f t="shared" si="19"/>
        <v>0</v>
      </c>
      <c r="Q9" s="349">
        <f t="shared" si="19"/>
        <v>0</v>
      </c>
      <c r="R9" s="349">
        <f t="shared" si="19"/>
        <v>0</v>
      </c>
      <c r="S9" s="349">
        <f t="shared" si="19"/>
        <v>0</v>
      </c>
      <c r="T9" s="349">
        <f t="shared" si="19"/>
        <v>0</v>
      </c>
      <c r="U9" s="349">
        <f t="shared" si="19"/>
        <v>0</v>
      </c>
      <c r="V9" s="349">
        <f t="shared" si="19"/>
        <v>0</v>
      </c>
      <c r="W9" s="349">
        <f t="shared" si="19"/>
        <v>0</v>
      </c>
      <c r="X9" s="349">
        <f t="shared" si="19"/>
        <v>0</v>
      </c>
      <c r="Y9" s="349">
        <f t="shared" si="19"/>
        <v>0</v>
      </c>
      <c r="Z9" s="350">
        <f t="shared" si="17"/>
        <v>0</v>
      </c>
    </row>
    <row r="10" spans="1:26" ht="16.5" customHeight="1">
      <c r="B10" s="1065"/>
      <c r="C10" s="1060"/>
      <c r="D10" s="1074"/>
      <c r="E10" s="352" t="s">
        <v>226</v>
      </c>
      <c r="F10" s="677"/>
      <c r="G10" s="677"/>
      <c r="H10" s="677"/>
      <c r="I10" s="677"/>
      <c r="J10" s="677"/>
      <c r="K10" s="677"/>
      <c r="L10" s="677"/>
      <c r="M10" s="677"/>
      <c r="N10" s="677"/>
      <c r="O10" s="677"/>
      <c r="P10" s="677"/>
      <c r="Q10" s="677"/>
      <c r="R10" s="677"/>
      <c r="S10" s="677"/>
      <c r="T10" s="677"/>
      <c r="U10" s="677"/>
      <c r="V10" s="677"/>
      <c r="W10" s="677"/>
      <c r="X10" s="677"/>
      <c r="Y10" s="677"/>
      <c r="Z10" s="350">
        <f t="shared" si="17"/>
        <v>0</v>
      </c>
    </row>
    <row r="11" spans="1:26" ht="16.5" customHeight="1">
      <c r="B11" s="1065"/>
      <c r="C11" s="1061"/>
      <c r="D11" s="1069"/>
      <c r="E11" s="352" t="s">
        <v>227</v>
      </c>
      <c r="F11" s="349">
        <f t="shared" ref="F11:Y11" si="20">$D10*F10</f>
        <v>0</v>
      </c>
      <c r="G11" s="349">
        <f t="shared" si="20"/>
        <v>0</v>
      </c>
      <c r="H11" s="349">
        <f t="shared" si="20"/>
        <v>0</v>
      </c>
      <c r="I11" s="349">
        <f t="shared" si="20"/>
        <v>0</v>
      </c>
      <c r="J11" s="349">
        <f t="shared" si="20"/>
        <v>0</v>
      </c>
      <c r="K11" s="349">
        <f t="shared" si="20"/>
        <v>0</v>
      </c>
      <c r="L11" s="349">
        <f t="shared" si="20"/>
        <v>0</v>
      </c>
      <c r="M11" s="349">
        <f t="shared" si="20"/>
        <v>0</v>
      </c>
      <c r="N11" s="349">
        <f t="shared" si="20"/>
        <v>0</v>
      </c>
      <c r="O11" s="349">
        <f t="shared" si="20"/>
        <v>0</v>
      </c>
      <c r="P11" s="349">
        <f t="shared" si="20"/>
        <v>0</v>
      </c>
      <c r="Q11" s="349">
        <f t="shared" si="20"/>
        <v>0</v>
      </c>
      <c r="R11" s="349">
        <f t="shared" si="20"/>
        <v>0</v>
      </c>
      <c r="S11" s="349">
        <f t="shared" si="20"/>
        <v>0</v>
      </c>
      <c r="T11" s="349">
        <f t="shared" si="20"/>
        <v>0</v>
      </c>
      <c r="U11" s="349">
        <f t="shared" si="20"/>
        <v>0</v>
      </c>
      <c r="V11" s="349">
        <f t="shared" si="20"/>
        <v>0</v>
      </c>
      <c r="W11" s="349">
        <f t="shared" si="20"/>
        <v>0</v>
      </c>
      <c r="X11" s="349">
        <f t="shared" si="20"/>
        <v>0</v>
      </c>
      <c r="Y11" s="349">
        <f t="shared" si="20"/>
        <v>0</v>
      </c>
      <c r="Z11" s="350">
        <f t="shared" si="17"/>
        <v>0</v>
      </c>
    </row>
    <row r="12" spans="1:26" ht="16.5" customHeight="1">
      <c r="B12" s="1065"/>
      <c r="C12" s="1060"/>
      <c r="D12" s="1074"/>
      <c r="E12" s="352" t="s">
        <v>226</v>
      </c>
      <c r="F12" s="677"/>
      <c r="G12" s="677"/>
      <c r="H12" s="677"/>
      <c r="I12" s="677"/>
      <c r="J12" s="677"/>
      <c r="K12" s="677"/>
      <c r="L12" s="677"/>
      <c r="M12" s="677"/>
      <c r="N12" s="677"/>
      <c r="O12" s="677"/>
      <c r="P12" s="677"/>
      <c r="Q12" s="677"/>
      <c r="R12" s="677"/>
      <c r="S12" s="677"/>
      <c r="T12" s="677"/>
      <c r="U12" s="677"/>
      <c r="V12" s="677"/>
      <c r="W12" s="677"/>
      <c r="X12" s="677"/>
      <c r="Y12" s="677"/>
      <c r="Z12" s="350">
        <f t="shared" si="17"/>
        <v>0</v>
      </c>
    </row>
    <row r="13" spans="1:26" ht="16.5" customHeight="1">
      <c r="B13" s="1065"/>
      <c r="C13" s="1061"/>
      <c r="D13" s="1069"/>
      <c r="E13" s="352" t="s">
        <v>227</v>
      </c>
      <c r="F13" s="349">
        <f t="shared" ref="F13:Y13" si="21">$D12*F12</f>
        <v>0</v>
      </c>
      <c r="G13" s="349">
        <f t="shared" si="21"/>
        <v>0</v>
      </c>
      <c r="H13" s="349">
        <f t="shared" si="21"/>
        <v>0</v>
      </c>
      <c r="I13" s="349">
        <f t="shared" si="21"/>
        <v>0</v>
      </c>
      <c r="J13" s="349">
        <f t="shared" si="21"/>
        <v>0</v>
      </c>
      <c r="K13" s="349">
        <f t="shared" si="21"/>
        <v>0</v>
      </c>
      <c r="L13" s="349">
        <f t="shared" si="21"/>
        <v>0</v>
      </c>
      <c r="M13" s="349">
        <f t="shared" si="21"/>
        <v>0</v>
      </c>
      <c r="N13" s="349">
        <f t="shared" si="21"/>
        <v>0</v>
      </c>
      <c r="O13" s="349">
        <f t="shared" si="21"/>
        <v>0</v>
      </c>
      <c r="P13" s="349">
        <f t="shared" si="21"/>
        <v>0</v>
      </c>
      <c r="Q13" s="349">
        <f t="shared" si="21"/>
        <v>0</v>
      </c>
      <c r="R13" s="349">
        <f t="shared" si="21"/>
        <v>0</v>
      </c>
      <c r="S13" s="349">
        <f t="shared" si="21"/>
        <v>0</v>
      </c>
      <c r="T13" s="349">
        <f t="shared" si="21"/>
        <v>0</v>
      </c>
      <c r="U13" s="349">
        <f t="shared" si="21"/>
        <v>0</v>
      </c>
      <c r="V13" s="349">
        <f t="shared" si="21"/>
        <v>0</v>
      </c>
      <c r="W13" s="349">
        <f t="shared" si="21"/>
        <v>0</v>
      </c>
      <c r="X13" s="349">
        <f t="shared" si="21"/>
        <v>0</v>
      </c>
      <c r="Y13" s="349">
        <f t="shared" si="21"/>
        <v>0</v>
      </c>
      <c r="Z13" s="350">
        <f t="shared" si="17"/>
        <v>0</v>
      </c>
    </row>
    <row r="14" spans="1:26" ht="16.5" customHeight="1">
      <c r="B14" s="1065"/>
      <c r="C14" s="1070"/>
      <c r="D14" s="1072"/>
      <c r="E14" s="352" t="s">
        <v>226</v>
      </c>
      <c r="F14" s="677"/>
      <c r="G14" s="677"/>
      <c r="H14" s="677"/>
      <c r="I14" s="677"/>
      <c r="J14" s="677"/>
      <c r="K14" s="677"/>
      <c r="L14" s="677"/>
      <c r="M14" s="677"/>
      <c r="N14" s="677"/>
      <c r="O14" s="677"/>
      <c r="P14" s="677"/>
      <c r="Q14" s="677"/>
      <c r="R14" s="677"/>
      <c r="S14" s="677"/>
      <c r="T14" s="677"/>
      <c r="U14" s="677"/>
      <c r="V14" s="677"/>
      <c r="W14" s="677"/>
      <c r="X14" s="677"/>
      <c r="Y14" s="677"/>
      <c r="Z14" s="350">
        <f t="shared" si="17"/>
        <v>0</v>
      </c>
    </row>
    <row r="15" spans="1:26" ht="16.5" customHeight="1">
      <c r="B15" s="1065"/>
      <c r="C15" s="1071"/>
      <c r="D15" s="1073"/>
      <c r="E15" s="352" t="s">
        <v>227</v>
      </c>
      <c r="F15" s="349">
        <f t="shared" ref="F15:Y15" si="22">$D14*F14</f>
        <v>0</v>
      </c>
      <c r="G15" s="349">
        <f t="shared" si="22"/>
        <v>0</v>
      </c>
      <c r="H15" s="349">
        <f t="shared" si="22"/>
        <v>0</v>
      </c>
      <c r="I15" s="349">
        <f t="shared" si="22"/>
        <v>0</v>
      </c>
      <c r="J15" s="349">
        <f t="shared" si="22"/>
        <v>0</v>
      </c>
      <c r="K15" s="349">
        <f t="shared" si="22"/>
        <v>0</v>
      </c>
      <c r="L15" s="349">
        <f t="shared" si="22"/>
        <v>0</v>
      </c>
      <c r="M15" s="349">
        <f t="shared" si="22"/>
        <v>0</v>
      </c>
      <c r="N15" s="349">
        <f t="shared" si="22"/>
        <v>0</v>
      </c>
      <c r="O15" s="349">
        <f t="shared" si="22"/>
        <v>0</v>
      </c>
      <c r="P15" s="349">
        <f t="shared" si="22"/>
        <v>0</v>
      </c>
      <c r="Q15" s="349">
        <f t="shared" si="22"/>
        <v>0</v>
      </c>
      <c r="R15" s="349">
        <f t="shared" si="22"/>
        <v>0</v>
      </c>
      <c r="S15" s="349">
        <f t="shared" si="22"/>
        <v>0</v>
      </c>
      <c r="T15" s="349">
        <f t="shared" si="22"/>
        <v>0</v>
      </c>
      <c r="U15" s="349">
        <f t="shared" si="22"/>
        <v>0</v>
      </c>
      <c r="V15" s="349">
        <f t="shared" si="22"/>
        <v>0</v>
      </c>
      <c r="W15" s="349">
        <f t="shared" si="22"/>
        <v>0</v>
      </c>
      <c r="X15" s="349">
        <f t="shared" si="22"/>
        <v>0</v>
      </c>
      <c r="Y15" s="349">
        <f t="shared" si="22"/>
        <v>0</v>
      </c>
      <c r="Z15" s="350">
        <f t="shared" si="17"/>
        <v>0</v>
      </c>
    </row>
    <row r="16" spans="1:26" ht="16.5" customHeight="1">
      <c r="B16" s="1065"/>
      <c r="C16" s="1060"/>
      <c r="D16" s="1074"/>
      <c r="E16" s="352" t="s">
        <v>226</v>
      </c>
      <c r="F16" s="677"/>
      <c r="G16" s="677"/>
      <c r="H16" s="677"/>
      <c r="I16" s="677"/>
      <c r="J16" s="677"/>
      <c r="K16" s="677"/>
      <c r="L16" s="677"/>
      <c r="M16" s="677"/>
      <c r="N16" s="677"/>
      <c r="O16" s="677"/>
      <c r="P16" s="677"/>
      <c r="Q16" s="677"/>
      <c r="R16" s="677"/>
      <c r="S16" s="677"/>
      <c r="T16" s="677"/>
      <c r="U16" s="677"/>
      <c r="V16" s="677"/>
      <c r="W16" s="677"/>
      <c r="X16" s="677"/>
      <c r="Y16" s="677"/>
      <c r="Z16" s="350">
        <f t="shared" si="17"/>
        <v>0</v>
      </c>
    </row>
    <row r="17" spans="2:26" ht="16.5" customHeight="1">
      <c r="B17" s="1065"/>
      <c r="C17" s="1061"/>
      <c r="D17" s="1069"/>
      <c r="E17" s="352" t="s">
        <v>227</v>
      </c>
      <c r="F17" s="349">
        <f t="shared" ref="F17:Y17" si="23">$D16*F16</f>
        <v>0</v>
      </c>
      <c r="G17" s="349">
        <f t="shared" si="23"/>
        <v>0</v>
      </c>
      <c r="H17" s="349">
        <f t="shared" si="23"/>
        <v>0</v>
      </c>
      <c r="I17" s="349">
        <f t="shared" si="23"/>
        <v>0</v>
      </c>
      <c r="J17" s="349">
        <f t="shared" si="23"/>
        <v>0</v>
      </c>
      <c r="K17" s="349">
        <f t="shared" si="23"/>
        <v>0</v>
      </c>
      <c r="L17" s="349">
        <f t="shared" si="23"/>
        <v>0</v>
      </c>
      <c r="M17" s="349">
        <f t="shared" si="23"/>
        <v>0</v>
      </c>
      <c r="N17" s="349">
        <f t="shared" si="23"/>
        <v>0</v>
      </c>
      <c r="O17" s="349">
        <f t="shared" si="23"/>
        <v>0</v>
      </c>
      <c r="P17" s="349">
        <f t="shared" si="23"/>
        <v>0</v>
      </c>
      <c r="Q17" s="349">
        <f t="shared" si="23"/>
        <v>0</v>
      </c>
      <c r="R17" s="349">
        <f t="shared" si="23"/>
        <v>0</v>
      </c>
      <c r="S17" s="349">
        <f t="shared" si="23"/>
        <v>0</v>
      </c>
      <c r="T17" s="349">
        <f t="shared" si="23"/>
        <v>0</v>
      </c>
      <c r="U17" s="349">
        <f t="shared" si="23"/>
        <v>0</v>
      </c>
      <c r="V17" s="349">
        <f t="shared" si="23"/>
        <v>0</v>
      </c>
      <c r="W17" s="349">
        <f t="shared" si="23"/>
        <v>0</v>
      </c>
      <c r="X17" s="349">
        <f t="shared" si="23"/>
        <v>0</v>
      </c>
      <c r="Y17" s="349">
        <f t="shared" si="23"/>
        <v>0</v>
      </c>
      <c r="Z17" s="350">
        <f t="shared" si="17"/>
        <v>0</v>
      </c>
    </row>
    <row r="18" spans="2:26" ht="16.5" customHeight="1">
      <c r="B18" s="1065"/>
      <c r="C18" s="1060"/>
      <c r="D18" s="1074"/>
      <c r="E18" s="352" t="s">
        <v>226</v>
      </c>
      <c r="F18" s="677"/>
      <c r="G18" s="677"/>
      <c r="H18" s="677"/>
      <c r="I18" s="677"/>
      <c r="J18" s="677"/>
      <c r="K18" s="677"/>
      <c r="L18" s="677"/>
      <c r="M18" s="677"/>
      <c r="N18" s="677"/>
      <c r="O18" s="677"/>
      <c r="P18" s="677"/>
      <c r="Q18" s="677"/>
      <c r="R18" s="677"/>
      <c r="S18" s="677"/>
      <c r="T18" s="677"/>
      <c r="U18" s="677"/>
      <c r="V18" s="677"/>
      <c r="W18" s="677"/>
      <c r="X18" s="677"/>
      <c r="Y18" s="677"/>
      <c r="Z18" s="350">
        <f t="shared" si="17"/>
        <v>0</v>
      </c>
    </row>
    <row r="19" spans="2:26" ht="16.5" customHeight="1">
      <c r="B19" s="1065"/>
      <c r="C19" s="1061"/>
      <c r="D19" s="1069"/>
      <c r="E19" s="352" t="s">
        <v>227</v>
      </c>
      <c r="F19" s="349">
        <f t="shared" ref="F19:Y19" si="24">$D18*F18</f>
        <v>0</v>
      </c>
      <c r="G19" s="349">
        <f t="shared" si="24"/>
        <v>0</v>
      </c>
      <c r="H19" s="349">
        <f t="shared" si="24"/>
        <v>0</v>
      </c>
      <c r="I19" s="349">
        <f t="shared" si="24"/>
        <v>0</v>
      </c>
      <c r="J19" s="349">
        <f t="shared" si="24"/>
        <v>0</v>
      </c>
      <c r="K19" s="349">
        <f t="shared" si="24"/>
        <v>0</v>
      </c>
      <c r="L19" s="349">
        <f t="shared" si="24"/>
        <v>0</v>
      </c>
      <c r="M19" s="349">
        <f t="shared" si="24"/>
        <v>0</v>
      </c>
      <c r="N19" s="349">
        <f t="shared" si="24"/>
        <v>0</v>
      </c>
      <c r="O19" s="349">
        <f t="shared" si="24"/>
        <v>0</v>
      </c>
      <c r="P19" s="349">
        <f t="shared" si="24"/>
        <v>0</v>
      </c>
      <c r="Q19" s="349">
        <f t="shared" si="24"/>
        <v>0</v>
      </c>
      <c r="R19" s="349">
        <f t="shared" si="24"/>
        <v>0</v>
      </c>
      <c r="S19" s="349">
        <f t="shared" si="24"/>
        <v>0</v>
      </c>
      <c r="T19" s="349">
        <f t="shared" si="24"/>
        <v>0</v>
      </c>
      <c r="U19" s="349">
        <f t="shared" si="24"/>
        <v>0</v>
      </c>
      <c r="V19" s="349">
        <f t="shared" si="24"/>
        <v>0</v>
      </c>
      <c r="W19" s="349">
        <f t="shared" si="24"/>
        <v>0</v>
      </c>
      <c r="X19" s="349">
        <f t="shared" si="24"/>
        <v>0</v>
      </c>
      <c r="Y19" s="349">
        <f t="shared" si="24"/>
        <v>0</v>
      </c>
      <c r="Z19" s="350">
        <f t="shared" si="17"/>
        <v>0</v>
      </c>
    </row>
    <row r="20" spans="2:26" ht="16.5" customHeight="1">
      <c r="B20" s="1065"/>
      <c r="C20" s="1060"/>
      <c r="D20" s="1062"/>
      <c r="E20" s="352" t="s">
        <v>226</v>
      </c>
      <c r="F20" s="677"/>
      <c r="G20" s="677"/>
      <c r="H20" s="677"/>
      <c r="I20" s="677"/>
      <c r="J20" s="677"/>
      <c r="K20" s="677"/>
      <c r="L20" s="677"/>
      <c r="M20" s="677"/>
      <c r="N20" s="677"/>
      <c r="O20" s="677"/>
      <c r="P20" s="677"/>
      <c r="Q20" s="677"/>
      <c r="R20" s="677"/>
      <c r="S20" s="677"/>
      <c r="T20" s="677"/>
      <c r="U20" s="677"/>
      <c r="V20" s="677"/>
      <c r="W20" s="677"/>
      <c r="X20" s="677"/>
      <c r="Y20" s="677"/>
      <c r="Z20" s="350">
        <f t="shared" si="17"/>
        <v>0</v>
      </c>
    </row>
    <row r="21" spans="2:26" ht="16.5" customHeight="1">
      <c r="B21" s="1065"/>
      <c r="C21" s="1061"/>
      <c r="D21" s="1063"/>
      <c r="E21" s="352" t="s">
        <v>227</v>
      </c>
      <c r="F21" s="349">
        <f t="shared" ref="F21:Y21" si="25">$D20*F20</f>
        <v>0</v>
      </c>
      <c r="G21" s="349">
        <f t="shared" si="25"/>
        <v>0</v>
      </c>
      <c r="H21" s="349">
        <f t="shared" si="25"/>
        <v>0</v>
      </c>
      <c r="I21" s="349">
        <f t="shared" si="25"/>
        <v>0</v>
      </c>
      <c r="J21" s="349">
        <f t="shared" si="25"/>
        <v>0</v>
      </c>
      <c r="K21" s="349">
        <f t="shared" si="25"/>
        <v>0</v>
      </c>
      <c r="L21" s="349">
        <f t="shared" si="25"/>
        <v>0</v>
      </c>
      <c r="M21" s="349">
        <f t="shared" si="25"/>
        <v>0</v>
      </c>
      <c r="N21" s="349">
        <f t="shared" si="25"/>
        <v>0</v>
      </c>
      <c r="O21" s="349">
        <f t="shared" si="25"/>
        <v>0</v>
      </c>
      <c r="P21" s="349">
        <f t="shared" si="25"/>
        <v>0</v>
      </c>
      <c r="Q21" s="349">
        <f t="shared" si="25"/>
        <v>0</v>
      </c>
      <c r="R21" s="349">
        <f t="shared" si="25"/>
        <v>0</v>
      </c>
      <c r="S21" s="349">
        <f t="shared" si="25"/>
        <v>0</v>
      </c>
      <c r="T21" s="349">
        <f t="shared" si="25"/>
        <v>0</v>
      </c>
      <c r="U21" s="349">
        <f t="shared" si="25"/>
        <v>0</v>
      </c>
      <c r="V21" s="349">
        <f t="shared" si="25"/>
        <v>0</v>
      </c>
      <c r="W21" s="349">
        <f t="shared" si="25"/>
        <v>0</v>
      </c>
      <c r="X21" s="349">
        <f t="shared" si="25"/>
        <v>0</v>
      </c>
      <c r="Y21" s="349">
        <f t="shared" si="25"/>
        <v>0</v>
      </c>
      <c r="Z21" s="350">
        <f t="shared" si="17"/>
        <v>0</v>
      </c>
    </row>
    <row r="22" spans="2:26" ht="16.5" customHeight="1">
      <c r="B22" s="1065"/>
      <c r="C22" s="1060"/>
      <c r="D22" s="1062"/>
      <c r="E22" s="352" t="s">
        <v>226</v>
      </c>
      <c r="F22" s="677"/>
      <c r="G22" s="677"/>
      <c r="H22" s="677"/>
      <c r="I22" s="677"/>
      <c r="J22" s="677"/>
      <c r="K22" s="677"/>
      <c r="L22" s="677"/>
      <c r="M22" s="677"/>
      <c r="N22" s="677"/>
      <c r="O22" s="677"/>
      <c r="P22" s="677"/>
      <c r="Q22" s="677"/>
      <c r="R22" s="677"/>
      <c r="S22" s="677"/>
      <c r="T22" s="677"/>
      <c r="U22" s="677"/>
      <c r="V22" s="677"/>
      <c r="W22" s="677"/>
      <c r="X22" s="677"/>
      <c r="Y22" s="677"/>
      <c r="Z22" s="350">
        <f t="shared" si="17"/>
        <v>0</v>
      </c>
    </row>
    <row r="23" spans="2:26" ht="16.5" customHeight="1">
      <c r="B23" s="1066"/>
      <c r="C23" s="1061"/>
      <c r="D23" s="1063"/>
      <c r="E23" s="352" t="s">
        <v>227</v>
      </c>
      <c r="F23" s="349">
        <f t="shared" ref="F23:Y23" si="26">$D22*F22</f>
        <v>0</v>
      </c>
      <c r="G23" s="349">
        <f t="shared" si="26"/>
        <v>0</v>
      </c>
      <c r="H23" s="349">
        <f t="shared" si="26"/>
        <v>0</v>
      </c>
      <c r="I23" s="349">
        <f t="shared" si="26"/>
        <v>0</v>
      </c>
      <c r="J23" s="349">
        <f t="shared" si="26"/>
        <v>0</v>
      </c>
      <c r="K23" s="349">
        <f t="shared" si="26"/>
        <v>0</v>
      </c>
      <c r="L23" s="349">
        <f t="shared" si="26"/>
        <v>0</v>
      </c>
      <c r="M23" s="349">
        <f t="shared" si="26"/>
        <v>0</v>
      </c>
      <c r="N23" s="349">
        <f t="shared" si="26"/>
        <v>0</v>
      </c>
      <c r="O23" s="349">
        <f t="shared" si="26"/>
        <v>0</v>
      </c>
      <c r="P23" s="349">
        <f t="shared" si="26"/>
        <v>0</v>
      </c>
      <c r="Q23" s="349">
        <f t="shared" si="26"/>
        <v>0</v>
      </c>
      <c r="R23" s="349">
        <f t="shared" si="26"/>
        <v>0</v>
      </c>
      <c r="S23" s="349">
        <f t="shared" si="26"/>
        <v>0</v>
      </c>
      <c r="T23" s="349">
        <f t="shared" si="26"/>
        <v>0</v>
      </c>
      <c r="U23" s="349">
        <f t="shared" si="26"/>
        <v>0</v>
      </c>
      <c r="V23" s="349">
        <f t="shared" si="26"/>
        <v>0</v>
      </c>
      <c r="W23" s="349">
        <f t="shared" si="26"/>
        <v>0</v>
      </c>
      <c r="X23" s="349">
        <f t="shared" si="26"/>
        <v>0</v>
      </c>
      <c r="Y23" s="349">
        <f t="shared" si="26"/>
        <v>0</v>
      </c>
      <c r="Z23" s="350">
        <f t="shared" si="17"/>
        <v>0</v>
      </c>
    </row>
    <row r="24" spans="2:26" ht="16.5" customHeight="1">
      <c r="B24" s="1077" t="s">
        <v>193</v>
      </c>
      <c r="C24" s="1078"/>
      <c r="D24" s="1081"/>
      <c r="E24" s="352" t="s">
        <v>226</v>
      </c>
      <c r="F24" s="353">
        <f>F6+F8+F10+F12+F14+F16+F18+F20+F22</f>
        <v>0</v>
      </c>
      <c r="G24" s="353">
        <f t="shared" ref="G24:Y25" si="27">G6+G8+G10+G12+G14+G16+G18+G20+G22</f>
        <v>0</v>
      </c>
      <c r="H24" s="353">
        <f t="shared" si="27"/>
        <v>0</v>
      </c>
      <c r="I24" s="353">
        <f t="shared" si="27"/>
        <v>0</v>
      </c>
      <c r="J24" s="353">
        <f t="shared" si="27"/>
        <v>0</v>
      </c>
      <c r="K24" s="353">
        <f t="shared" si="27"/>
        <v>0</v>
      </c>
      <c r="L24" s="353">
        <f t="shared" si="27"/>
        <v>0</v>
      </c>
      <c r="M24" s="353">
        <f t="shared" si="27"/>
        <v>0</v>
      </c>
      <c r="N24" s="353">
        <f t="shared" si="27"/>
        <v>0</v>
      </c>
      <c r="O24" s="353">
        <f t="shared" si="27"/>
        <v>0</v>
      </c>
      <c r="P24" s="353">
        <f t="shared" si="27"/>
        <v>0</v>
      </c>
      <c r="Q24" s="353">
        <f t="shared" si="27"/>
        <v>0</v>
      </c>
      <c r="R24" s="353">
        <f t="shared" si="27"/>
        <v>0</v>
      </c>
      <c r="S24" s="353">
        <f t="shared" si="27"/>
        <v>0</v>
      </c>
      <c r="T24" s="353">
        <f t="shared" si="27"/>
        <v>0</v>
      </c>
      <c r="U24" s="353">
        <f t="shared" si="27"/>
        <v>0</v>
      </c>
      <c r="V24" s="353">
        <f t="shared" si="27"/>
        <v>0</v>
      </c>
      <c r="W24" s="353">
        <f t="shared" si="27"/>
        <v>0</v>
      </c>
      <c r="X24" s="353">
        <f t="shared" si="27"/>
        <v>0</v>
      </c>
      <c r="Y24" s="353">
        <f t="shared" si="27"/>
        <v>0</v>
      </c>
      <c r="Z24" s="350">
        <f t="shared" si="17"/>
        <v>0</v>
      </c>
    </row>
    <row r="25" spans="2:26" ht="16.5" customHeight="1">
      <c r="B25" s="1079"/>
      <c r="C25" s="1080"/>
      <c r="D25" s="1082"/>
      <c r="E25" s="354" t="s">
        <v>227</v>
      </c>
      <c r="F25" s="355">
        <f>F7+F9+F11+F13+F15+F17+F19+F21+F23</f>
        <v>0</v>
      </c>
      <c r="G25" s="355">
        <f t="shared" si="27"/>
        <v>0</v>
      </c>
      <c r="H25" s="355">
        <f t="shared" si="27"/>
        <v>0</v>
      </c>
      <c r="I25" s="355">
        <f t="shared" si="27"/>
        <v>0</v>
      </c>
      <c r="J25" s="355">
        <f t="shared" si="27"/>
        <v>0</v>
      </c>
      <c r="K25" s="355">
        <f t="shared" si="27"/>
        <v>0</v>
      </c>
      <c r="L25" s="355">
        <f t="shared" si="27"/>
        <v>0</v>
      </c>
      <c r="M25" s="355">
        <f t="shared" si="27"/>
        <v>0</v>
      </c>
      <c r="N25" s="355">
        <f t="shared" si="27"/>
        <v>0</v>
      </c>
      <c r="O25" s="355">
        <f t="shared" si="27"/>
        <v>0</v>
      </c>
      <c r="P25" s="355">
        <f t="shared" si="27"/>
        <v>0</v>
      </c>
      <c r="Q25" s="355">
        <f t="shared" si="27"/>
        <v>0</v>
      </c>
      <c r="R25" s="355">
        <f t="shared" si="27"/>
        <v>0</v>
      </c>
      <c r="S25" s="355">
        <f t="shared" si="27"/>
        <v>0</v>
      </c>
      <c r="T25" s="355">
        <f t="shared" si="27"/>
        <v>0</v>
      </c>
      <c r="U25" s="355">
        <f t="shared" si="27"/>
        <v>0</v>
      </c>
      <c r="V25" s="355">
        <f t="shared" si="27"/>
        <v>0</v>
      </c>
      <c r="W25" s="355">
        <f t="shared" si="27"/>
        <v>0</v>
      </c>
      <c r="X25" s="355">
        <f t="shared" si="27"/>
        <v>0</v>
      </c>
      <c r="Y25" s="355">
        <f t="shared" si="27"/>
        <v>0</v>
      </c>
      <c r="Z25" s="356">
        <f t="shared" si="17"/>
        <v>0</v>
      </c>
    </row>
    <row r="26" spans="2:26" ht="16.5" customHeight="1">
      <c r="B26" s="1064" t="s">
        <v>228</v>
      </c>
      <c r="C26" s="1067"/>
      <c r="D26" s="1068"/>
      <c r="E26" s="357" t="s">
        <v>226</v>
      </c>
      <c r="F26" s="615"/>
      <c r="G26" s="615"/>
      <c r="H26" s="615"/>
      <c r="I26" s="615"/>
      <c r="J26" s="615"/>
      <c r="K26" s="615"/>
      <c r="L26" s="615"/>
      <c r="M26" s="615"/>
      <c r="N26" s="615"/>
      <c r="O26" s="615"/>
      <c r="P26" s="615"/>
      <c r="Q26" s="615"/>
      <c r="R26" s="615"/>
      <c r="S26" s="615"/>
      <c r="T26" s="615"/>
      <c r="U26" s="615"/>
      <c r="V26" s="615"/>
      <c r="W26" s="615"/>
      <c r="X26" s="615"/>
      <c r="Y26" s="615"/>
      <c r="Z26" s="346">
        <f t="shared" si="17"/>
        <v>0</v>
      </c>
    </row>
    <row r="27" spans="2:26" ht="16.5" customHeight="1">
      <c r="B27" s="1065"/>
      <c r="C27" s="1061"/>
      <c r="D27" s="1069"/>
      <c r="E27" s="352" t="s">
        <v>227</v>
      </c>
      <c r="F27" s="349">
        <f t="shared" ref="F27:Y27" si="28">$D26*F26</f>
        <v>0</v>
      </c>
      <c r="G27" s="349">
        <f t="shared" si="28"/>
        <v>0</v>
      </c>
      <c r="H27" s="349">
        <f t="shared" si="28"/>
        <v>0</v>
      </c>
      <c r="I27" s="349">
        <f t="shared" si="28"/>
        <v>0</v>
      </c>
      <c r="J27" s="349">
        <f t="shared" si="28"/>
        <v>0</v>
      </c>
      <c r="K27" s="349">
        <f t="shared" si="28"/>
        <v>0</v>
      </c>
      <c r="L27" s="349">
        <f t="shared" si="28"/>
        <v>0</v>
      </c>
      <c r="M27" s="349">
        <f>$D26*M26</f>
        <v>0</v>
      </c>
      <c r="N27" s="349">
        <f t="shared" si="28"/>
        <v>0</v>
      </c>
      <c r="O27" s="349">
        <f t="shared" si="28"/>
        <v>0</v>
      </c>
      <c r="P27" s="349">
        <f t="shared" si="28"/>
        <v>0</v>
      </c>
      <c r="Q27" s="349">
        <f t="shared" si="28"/>
        <v>0</v>
      </c>
      <c r="R27" s="349">
        <f t="shared" si="28"/>
        <v>0</v>
      </c>
      <c r="S27" s="349">
        <f t="shared" si="28"/>
        <v>0</v>
      </c>
      <c r="T27" s="349">
        <f t="shared" si="28"/>
        <v>0</v>
      </c>
      <c r="U27" s="349">
        <f t="shared" si="28"/>
        <v>0</v>
      </c>
      <c r="V27" s="349">
        <f t="shared" si="28"/>
        <v>0</v>
      </c>
      <c r="W27" s="349">
        <f t="shared" si="28"/>
        <v>0</v>
      </c>
      <c r="X27" s="349">
        <f t="shared" si="28"/>
        <v>0</v>
      </c>
      <c r="Y27" s="349">
        <f t="shared" si="28"/>
        <v>0</v>
      </c>
      <c r="Z27" s="350">
        <f t="shared" si="17"/>
        <v>0</v>
      </c>
    </row>
    <row r="28" spans="2:26" ht="16.5" customHeight="1">
      <c r="B28" s="1065"/>
      <c r="C28" s="1070"/>
      <c r="D28" s="1083"/>
      <c r="E28" s="352" t="s">
        <v>226</v>
      </c>
      <c r="F28" s="677"/>
      <c r="G28" s="677"/>
      <c r="H28" s="677"/>
      <c r="I28" s="677"/>
      <c r="J28" s="677"/>
      <c r="K28" s="677"/>
      <c r="L28" s="677"/>
      <c r="M28" s="677"/>
      <c r="N28" s="677"/>
      <c r="O28" s="677"/>
      <c r="P28" s="677"/>
      <c r="Q28" s="677"/>
      <c r="R28" s="677"/>
      <c r="S28" s="677"/>
      <c r="T28" s="677"/>
      <c r="U28" s="677"/>
      <c r="V28" s="677"/>
      <c r="W28" s="677"/>
      <c r="X28" s="677"/>
      <c r="Y28" s="677"/>
      <c r="Z28" s="350">
        <f t="shared" si="17"/>
        <v>0</v>
      </c>
    </row>
    <row r="29" spans="2:26" ht="16.5" customHeight="1">
      <c r="B29" s="1065"/>
      <c r="C29" s="1071"/>
      <c r="D29" s="1084"/>
      <c r="E29" s="352" t="s">
        <v>227</v>
      </c>
      <c r="F29" s="349">
        <f t="shared" ref="F29:Y29" si="29">$D28*F28</f>
        <v>0</v>
      </c>
      <c r="G29" s="349">
        <f t="shared" si="29"/>
        <v>0</v>
      </c>
      <c r="H29" s="349">
        <f t="shared" si="29"/>
        <v>0</v>
      </c>
      <c r="I29" s="349">
        <f t="shared" si="29"/>
        <v>0</v>
      </c>
      <c r="J29" s="349">
        <f t="shared" si="29"/>
        <v>0</v>
      </c>
      <c r="K29" s="349">
        <f t="shared" si="29"/>
        <v>0</v>
      </c>
      <c r="L29" s="349">
        <f t="shared" si="29"/>
        <v>0</v>
      </c>
      <c r="M29" s="349">
        <f t="shared" si="29"/>
        <v>0</v>
      </c>
      <c r="N29" s="349">
        <f t="shared" si="29"/>
        <v>0</v>
      </c>
      <c r="O29" s="349">
        <f t="shared" si="29"/>
        <v>0</v>
      </c>
      <c r="P29" s="349">
        <f t="shared" si="29"/>
        <v>0</v>
      </c>
      <c r="Q29" s="349">
        <f t="shared" si="29"/>
        <v>0</v>
      </c>
      <c r="R29" s="349">
        <f t="shared" si="29"/>
        <v>0</v>
      </c>
      <c r="S29" s="349">
        <f t="shared" si="29"/>
        <v>0</v>
      </c>
      <c r="T29" s="349">
        <f t="shared" si="29"/>
        <v>0</v>
      </c>
      <c r="U29" s="349">
        <f t="shared" si="29"/>
        <v>0</v>
      </c>
      <c r="V29" s="349">
        <f t="shared" si="29"/>
        <v>0</v>
      </c>
      <c r="W29" s="349">
        <f t="shared" si="29"/>
        <v>0</v>
      </c>
      <c r="X29" s="349">
        <f t="shared" si="29"/>
        <v>0</v>
      </c>
      <c r="Y29" s="349">
        <f t="shared" si="29"/>
        <v>0</v>
      </c>
      <c r="Z29" s="350">
        <f t="shared" si="17"/>
        <v>0</v>
      </c>
    </row>
    <row r="30" spans="2:26" ht="16.5" customHeight="1">
      <c r="B30" s="1065"/>
      <c r="C30" s="1060"/>
      <c r="D30" s="1085"/>
      <c r="E30" s="352" t="s">
        <v>226</v>
      </c>
      <c r="F30" s="677"/>
      <c r="G30" s="677"/>
      <c r="H30" s="677"/>
      <c r="I30" s="677"/>
      <c r="J30" s="677"/>
      <c r="K30" s="677"/>
      <c r="L30" s="677"/>
      <c r="M30" s="677"/>
      <c r="N30" s="677"/>
      <c r="O30" s="677"/>
      <c r="P30" s="677"/>
      <c r="Q30" s="677"/>
      <c r="R30" s="677"/>
      <c r="S30" s="677"/>
      <c r="T30" s="677"/>
      <c r="U30" s="677"/>
      <c r="V30" s="677"/>
      <c r="W30" s="677"/>
      <c r="X30" s="677"/>
      <c r="Y30" s="677"/>
      <c r="Z30" s="350">
        <f t="shared" si="17"/>
        <v>0</v>
      </c>
    </row>
    <row r="31" spans="2:26" ht="16.5" customHeight="1">
      <c r="B31" s="1065"/>
      <c r="C31" s="1061"/>
      <c r="D31" s="1086"/>
      <c r="E31" s="352" t="s">
        <v>227</v>
      </c>
      <c r="F31" s="349">
        <f t="shared" ref="F31:Y31" si="30">$D30*F30</f>
        <v>0</v>
      </c>
      <c r="G31" s="349">
        <f t="shared" si="30"/>
        <v>0</v>
      </c>
      <c r="H31" s="349">
        <f t="shared" si="30"/>
        <v>0</v>
      </c>
      <c r="I31" s="349">
        <f t="shared" si="30"/>
        <v>0</v>
      </c>
      <c r="J31" s="349">
        <f t="shared" si="30"/>
        <v>0</v>
      </c>
      <c r="K31" s="349">
        <f t="shared" si="30"/>
        <v>0</v>
      </c>
      <c r="L31" s="349">
        <f t="shared" si="30"/>
        <v>0</v>
      </c>
      <c r="M31" s="349">
        <f t="shared" si="30"/>
        <v>0</v>
      </c>
      <c r="N31" s="349">
        <f t="shared" si="30"/>
        <v>0</v>
      </c>
      <c r="O31" s="349">
        <f t="shared" si="30"/>
        <v>0</v>
      </c>
      <c r="P31" s="349">
        <f t="shared" si="30"/>
        <v>0</v>
      </c>
      <c r="Q31" s="349">
        <f t="shared" si="30"/>
        <v>0</v>
      </c>
      <c r="R31" s="349">
        <f t="shared" si="30"/>
        <v>0</v>
      </c>
      <c r="S31" s="349">
        <f t="shared" si="30"/>
        <v>0</v>
      </c>
      <c r="T31" s="349">
        <f t="shared" si="30"/>
        <v>0</v>
      </c>
      <c r="U31" s="349">
        <f t="shared" si="30"/>
        <v>0</v>
      </c>
      <c r="V31" s="349">
        <f t="shared" si="30"/>
        <v>0</v>
      </c>
      <c r="W31" s="349">
        <f t="shared" si="30"/>
        <v>0</v>
      </c>
      <c r="X31" s="349">
        <f t="shared" si="30"/>
        <v>0</v>
      </c>
      <c r="Y31" s="349">
        <f t="shared" si="30"/>
        <v>0</v>
      </c>
      <c r="Z31" s="350">
        <f t="shared" si="17"/>
        <v>0</v>
      </c>
    </row>
    <row r="32" spans="2:26" ht="16.5" customHeight="1">
      <c r="B32" s="1065"/>
      <c r="C32" s="1070"/>
      <c r="D32" s="1085"/>
      <c r="E32" s="352" t="s">
        <v>226</v>
      </c>
      <c r="F32" s="677"/>
      <c r="G32" s="677"/>
      <c r="H32" s="677"/>
      <c r="I32" s="677"/>
      <c r="J32" s="677"/>
      <c r="K32" s="677"/>
      <c r="L32" s="677"/>
      <c r="M32" s="677"/>
      <c r="N32" s="677"/>
      <c r="O32" s="677"/>
      <c r="P32" s="677"/>
      <c r="Q32" s="677"/>
      <c r="R32" s="677"/>
      <c r="S32" s="677"/>
      <c r="T32" s="677"/>
      <c r="U32" s="677"/>
      <c r="V32" s="677"/>
      <c r="W32" s="677"/>
      <c r="X32" s="677"/>
      <c r="Y32" s="677"/>
      <c r="Z32" s="350">
        <f t="shared" si="17"/>
        <v>0</v>
      </c>
    </row>
    <row r="33" spans="2:26" ht="16.5" customHeight="1">
      <c r="B33" s="1065"/>
      <c r="C33" s="1061"/>
      <c r="D33" s="1086"/>
      <c r="E33" s="352" t="s">
        <v>227</v>
      </c>
      <c r="F33" s="349">
        <f t="shared" ref="F33:Y33" si="31">$D32*F32</f>
        <v>0</v>
      </c>
      <c r="G33" s="349">
        <f t="shared" si="31"/>
        <v>0</v>
      </c>
      <c r="H33" s="349">
        <f t="shared" si="31"/>
        <v>0</v>
      </c>
      <c r="I33" s="349">
        <f t="shared" si="31"/>
        <v>0</v>
      </c>
      <c r="J33" s="349">
        <f t="shared" si="31"/>
        <v>0</v>
      </c>
      <c r="K33" s="349">
        <f t="shared" si="31"/>
        <v>0</v>
      </c>
      <c r="L33" s="349">
        <f t="shared" si="31"/>
        <v>0</v>
      </c>
      <c r="M33" s="349">
        <f t="shared" si="31"/>
        <v>0</v>
      </c>
      <c r="N33" s="349">
        <f t="shared" si="31"/>
        <v>0</v>
      </c>
      <c r="O33" s="349">
        <f t="shared" si="31"/>
        <v>0</v>
      </c>
      <c r="P33" s="349">
        <f t="shared" si="31"/>
        <v>0</v>
      </c>
      <c r="Q33" s="349">
        <f t="shared" si="31"/>
        <v>0</v>
      </c>
      <c r="R33" s="349">
        <f t="shared" si="31"/>
        <v>0</v>
      </c>
      <c r="S33" s="349">
        <f t="shared" si="31"/>
        <v>0</v>
      </c>
      <c r="T33" s="349">
        <f t="shared" si="31"/>
        <v>0</v>
      </c>
      <c r="U33" s="349">
        <f t="shared" si="31"/>
        <v>0</v>
      </c>
      <c r="V33" s="349">
        <f t="shared" si="31"/>
        <v>0</v>
      </c>
      <c r="W33" s="349">
        <f t="shared" si="31"/>
        <v>0</v>
      </c>
      <c r="X33" s="349">
        <f t="shared" si="31"/>
        <v>0</v>
      </c>
      <c r="Y33" s="349">
        <f t="shared" si="31"/>
        <v>0</v>
      </c>
      <c r="Z33" s="350">
        <f t="shared" si="17"/>
        <v>0</v>
      </c>
    </row>
    <row r="34" spans="2:26" ht="16.5" customHeight="1">
      <c r="B34" s="1065"/>
      <c r="C34" s="1070"/>
      <c r="D34" s="1083"/>
      <c r="E34" s="352" t="s">
        <v>226</v>
      </c>
      <c r="F34" s="677"/>
      <c r="G34" s="677"/>
      <c r="H34" s="677"/>
      <c r="I34" s="677"/>
      <c r="J34" s="677"/>
      <c r="K34" s="677"/>
      <c r="L34" s="677"/>
      <c r="M34" s="677"/>
      <c r="N34" s="677"/>
      <c r="O34" s="677"/>
      <c r="P34" s="677"/>
      <c r="Q34" s="677"/>
      <c r="R34" s="677"/>
      <c r="S34" s="677"/>
      <c r="T34" s="677"/>
      <c r="U34" s="677"/>
      <c r="V34" s="677"/>
      <c r="W34" s="677"/>
      <c r="X34" s="677"/>
      <c r="Y34" s="677"/>
      <c r="Z34" s="350">
        <f t="shared" si="17"/>
        <v>0</v>
      </c>
    </row>
    <row r="35" spans="2:26" ht="16.5" customHeight="1">
      <c r="B35" s="1065"/>
      <c r="C35" s="1071"/>
      <c r="D35" s="1084"/>
      <c r="E35" s="352" t="s">
        <v>227</v>
      </c>
      <c r="F35" s="459">
        <f>$D$34*F34</f>
        <v>0</v>
      </c>
      <c r="G35" s="349">
        <f t="shared" ref="G35:Y35" si="32">$D$34*G34</f>
        <v>0</v>
      </c>
      <c r="H35" s="349">
        <f t="shared" si="32"/>
        <v>0</v>
      </c>
      <c r="I35" s="349">
        <f t="shared" si="32"/>
        <v>0</v>
      </c>
      <c r="J35" s="349">
        <f t="shared" si="32"/>
        <v>0</v>
      </c>
      <c r="K35" s="349">
        <f t="shared" si="32"/>
        <v>0</v>
      </c>
      <c r="L35" s="349">
        <f t="shared" si="32"/>
        <v>0</v>
      </c>
      <c r="M35" s="349">
        <f t="shared" si="32"/>
        <v>0</v>
      </c>
      <c r="N35" s="349">
        <f t="shared" si="32"/>
        <v>0</v>
      </c>
      <c r="O35" s="349">
        <f t="shared" si="32"/>
        <v>0</v>
      </c>
      <c r="P35" s="349">
        <f t="shared" si="32"/>
        <v>0</v>
      </c>
      <c r="Q35" s="349">
        <f t="shared" si="32"/>
        <v>0</v>
      </c>
      <c r="R35" s="349">
        <f t="shared" si="32"/>
        <v>0</v>
      </c>
      <c r="S35" s="349">
        <f t="shared" si="32"/>
        <v>0</v>
      </c>
      <c r="T35" s="349">
        <f t="shared" si="32"/>
        <v>0</v>
      </c>
      <c r="U35" s="349">
        <f t="shared" si="32"/>
        <v>0</v>
      </c>
      <c r="V35" s="349">
        <f t="shared" si="32"/>
        <v>0</v>
      </c>
      <c r="W35" s="349">
        <f t="shared" si="32"/>
        <v>0</v>
      </c>
      <c r="X35" s="349">
        <f t="shared" si="32"/>
        <v>0</v>
      </c>
      <c r="Y35" s="349">
        <f t="shared" si="32"/>
        <v>0</v>
      </c>
      <c r="Z35" s="350">
        <f t="shared" si="17"/>
        <v>0</v>
      </c>
    </row>
    <row r="36" spans="2:26" ht="16.5" customHeight="1">
      <c r="B36" s="1065"/>
      <c r="C36" s="1075"/>
      <c r="D36" s="1076"/>
      <c r="E36" s="352" t="s">
        <v>226</v>
      </c>
      <c r="F36" s="677"/>
      <c r="G36" s="677"/>
      <c r="H36" s="677"/>
      <c r="I36" s="677"/>
      <c r="J36" s="677"/>
      <c r="K36" s="677"/>
      <c r="L36" s="677"/>
      <c r="M36" s="677"/>
      <c r="N36" s="677"/>
      <c r="O36" s="677"/>
      <c r="P36" s="677"/>
      <c r="Q36" s="677"/>
      <c r="R36" s="677"/>
      <c r="S36" s="677"/>
      <c r="T36" s="677"/>
      <c r="U36" s="677"/>
      <c r="V36" s="677"/>
      <c r="W36" s="677"/>
      <c r="X36" s="677"/>
      <c r="Y36" s="677"/>
      <c r="Z36" s="350">
        <f t="shared" si="17"/>
        <v>0</v>
      </c>
    </row>
    <row r="37" spans="2:26" ht="16.5" customHeight="1">
      <c r="B37" s="1065"/>
      <c r="C37" s="1075"/>
      <c r="D37" s="1076"/>
      <c r="E37" s="352" t="s">
        <v>227</v>
      </c>
      <c r="F37" s="349">
        <f t="shared" ref="F37:Y37" si="33">$D36*F36</f>
        <v>0</v>
      </c>
      <c r="G37" s="349">
        <f t="shared" si="33"/>
        <v>0</v>
      </c>
      <c r="H37" s="349">
        <f t="shared" si="33"/>
        <v>0</v>
      </c>
      <c r="I37" s="349">
        <f t="shared" si="33"/>
        <v>0</v>
      </c>
      <c r="J37" s="349">
        <f t="shared" si="33"/>
        <v>0</v>
      </c>
      <c r="K37" s="349">
        <f t="shared" si="33"/>
        <v>0</v>
      </c>
      <c r="L37" s="349">
        <f t="shared" si="33"/>
        <v>0</v>
      </c>
      <c r="M37" s="349">
        <f t="shared" si="33"/>
        <v>0</v>
      </c>
      <c r="N37" s="349">
        <f t="shared" si="33"/>
        <v>0</v>
      </c>
      <c r="O37" s="349">
        <f t="shared" si="33"/>
        <v>0</v>
      </c>
      <c r="P37" s="349">
        <f t="shared" si="33"/>
        <v>0</v>
      </c>
      <c r="Q37" s="349">
        <f t="shared" si="33"/>
        <v>0</v>
      </c>
      <c r="R37" s="349">
        <f t="shared" si="33"/>
        <v>0</v>
      </c>
      <c r="S37" s="349">
        <f t="shared" si="33"/>
        <v>0</v>
      </c>
      <c r="T37" s="349">
        <f t="shared" si="33"/>
        <v>0</v>
      </c>
      <c r="U37" s="349">
        <f t="shared" si="33"/>
        <v>0</v>
      </c>
      <c r="V37" s="349">
        <f t="shared" si="33"/>
        <v>0</v>
      </c>
      <c r="W37" s="349">
        <f t="shared" si="33"/>
        <v>0</v>
      </c>
      <c r="X37" s="349">
        <f t="shared" si="33"/>
        <v>0</v>
      </c>
      <c r="Y37" s="349">
        <f t="shared" si="33"/>
        <v>0</v>
      </c>
      <c r="Z37" s="350">
        <f t="shared" si="17"/>
        <v>0</v>
      </c>
    </row>
    <row r="38" spans="2:26" ht="16.5" customHeight="1">
      <c r="B38" s="1065"/>
      <c r="C38" s="1070"/>
      <c r="D38" s="1083"/>
      <c r="E38" s="352" t="s">
        <v>226</v>
      </c>
      <c r="F38" s="677"/>
      <c r="G38" s="677"/>
      <c r="H38" s="677"/>
      <c r="I38" s="677"/>
      <c r="J38" s="677"/>
      <c r="K38" s="677"/>
      <c r="L38" s="677"/>
      <c r="M38" s="677"/>
      <c r="N38" s="677"/>
      <c r="O38" s="677"/>
      <c r="P38" s="677"/>
      <c r="Q38" s="677"/>
      <c r="R38" s="677"/>
      <c r="S38" s="677"/>
      <c r="T38" s="677"/>
      <c r="U38" s="677"/>
      <c r="V38" s="677"/>
      <c r="W38" s="677"/>
      <c r="X38" s="677"/>
      <c r="Y38" s="677"/>
      <c r="Z38" s="350">
        <f t="shared" si="17"/>
        <v>0</v>
      </c>
    </row>
    <row r="39" spans="2:26" ht="16.5" customHeight="1">
      <c r="B39" s="1065"/>
      <c r="C39" s="1071"/>
      <c r="D39" s="1084"/>
      <c r="E39" s="352" t="s">
        <v>227</v>
      </c>
      <c r="F39" s="349">
        <f t="shared" ref="F39:Y39" si="34">$D38*F38</f>
        <v>0</v>
      </c>
      <c r="G39" s="349">
        <f t="shared" si="34"/>
        <v>0</v>
      </c>
      <c r="H39" s="349">
        <f t="shared" si="34"/>
        <v>0</v>
      </c>
      <c r="I39" s="349">
        <f t="shared" si="34"/>
        <v>0</v>
      </c>
      <c r="J39" s="349">
        <f t="shared" si="34"/>
        <v>0</v>
      </c>
      <c r="K39" s="349">
        <f t="shared" si="34"/>
        <v>0</v>
      </c>
      <c r="L39" s="349">
        <f t="shared" si="34"/>
        <v>0</v>
      </c>
      <c r="M39" s="349">
        <f t="shared" si="34"/>
        <v>0</v>
      </c>
      <c r="N39" s="349">
        <f t="shared" si="34"/>
        <v>0</v>
      </c>
      <c r="O39" s="349">
        <f t="shared" si="34"/>
        <v>0</v>
      </c>
      <c r="P39" s="349">
        <f t="shared" si="34"/>
        <v>0</v>
      </c>
      <c r="Q39" s="349">
        <f t="shared" si="34"/>
        <v>0</v>
      </c>
      <c r="R39" s="349">
        <f t="shared" si="34"/>
        <v>0</v>
      </c>
      <c r="S39" s="349">
        <f t="shared" si="34"/>
        <v>0</v>
      </c>
      <c r="T39" s="349">
        <f t="shared" si="34"/>
        <v>0</v>
      </c>
      <c r="U39" s="349">
        <f t="shared" si="34"/>
        <v>0</v>
      </c>
      <c r="V39" s="349">
        <f t="shared" si="34"/>
        <v>0</v>
      </c>
      <c r="W39" s="349">
        <f t="shared" si="34"/>
        <v>0</v>
      </c>
      <c r="X39" s="349">
        <f t="shared" si="34"/>
        <v>0</v>
      </c>
      <c r="Y39" s="349">
        <f t="shared" si="34"/>
        <v>0</v>
      </c>
      <c r="Z39" s="350">
        <f t="shared" si="17"/>
        <v>0</v>
      </c>
    </row>
    <row r="40" spans="2:26" ht="16.5" customHeight="1">
      <c r="B40" s="1065"/>
      <c r="C40" s="1060"/>
      <c r="D40" s="1085"/>
      <c r="E40" s="352" t="s">
        <v>226</v>
      </c>
      <c r="F40" s="677"/>
      <c r="G40" s="677"/>
      <c r="H40" s="677"/>
      <c r="I40" s="677"/>
      <c r="J40" s="677"/>
      <c r="K40" s="677"/>
      <c r="L40" s="677"/>
      <c r="M40" s="677"/>
      <c r="N40" s="677"/>
      <c r="O40" s="677"/>
      <c r="P40" s="677"/>
      <c r="Q40" s="677"/>
      <c r="R40" s="677"/>
      <c r="S40" s="677"/>
      <c r="T40" s="677"/>
      <c r="U40" s="677"/>
      <c r="V40" s="677"/>
      <c r="W40" s="677"/>
      <c r="X40" s="677"/>
      <c r="Y40" s="677"/>
      <c r="Z40" s="350">
        <f t="shared" si="17"/>
        <v>0</v>
      </c>
    </row>
    <row r="41" spans="2:26" ht="16.5" customHeight="1">
      <c r="B41" s="1065"/>
      <c r="C41" s="1061"/>
      <c r="D41" s="1086"/>
      <c r="E41" s="352" t="s">
        <v>227</v>
      </c>
      <c r="F41" s="349">
        <f t="shared" ref="F41:Y41" si="35">$D40*F40</f>
        <v>0</v>
      </c>
      <c r="G41" s="349">
        <f t="shared" si="35"/>
        <v>0</v>
      </c>
      <c r="H41" s="349">
        <f t="shared" si="35"/>
        <v>0</v>
      </c>
      <c r="I41" s="349">
        <f t="shared" si="35"/>
        <v>0</v>
      </c>
      <c r="J41" s="349">
        <f t="shared" si="35"/>
        <v>0</v>
      </c>
      <c r="K41" s="349">
        <f t="shared" si="35"/>
        <v>0</v>
      </c>
      <c r="L41" s="349">
        <f t="shared" si="35"/>
        <v>0</v>
      </c>
      <c r="M41" s="349">
        <f t="shared" si="35"/>
        <v>0</v>
      </c>
      <c r="N41" s="349">
        <f t="shared" si="35"/>
        <v>0</v>
      </c>
      <c r="O41" s="349">
        <f t="shared" si="35"/>
        <v>0</v>
      </c>
      <c r="P41" s="349">
        <f t="shared" si="35"/>
        <v>0</v>
      </c>
      <c r="Q41" s="349">
        <f t="shared" si="35"/>
        <v>0</v>
      </c>
      <c r="R41" s="349">
        <f t="shared" si="35"/>
        <v>0</v>
      </c>
      <c r="S41" s="349">
        <f t="shared" si="35"/>
        <v>0</v>
      </c>
      <c r="T41" s="349">
        <f t="shared" si="35"/>
        <v>0</v>
      </c>
      <c r="U41" s="349">
        <f t="shared" si="35"/>
        <v>0</v>
      </c>
      <c r="V41" s="349">
        <f t="shared" si="35"/>
        <v>0</v>
      </c>
      <c r="W41" s="349">
        <f t="shared" si="35"/>
        <v>0</v>
      </c>
      <c r="X41" s="349">
        <f t="shared" si="35"/>
        <v>0</v>
      </c>
      <c r="Y41" s="349">
        <f t="shared" si="35"/>
        <v>0</v>
      </c>
      <c r="Z41" s="350">
        <f t="shared" si="17"/>
        <v>0</v>
      </c>
    </row>
    <row r="42" spans="2:26" ht="16.5" customHeight="1">
      <c r="B42" s="1065"/>
      <c r="C42" s="1060"/>
      <c r="D42" s="1085"/>
      <c r="E42" s="352" t="s">
        <v>226</v>
      </c>
      <c r="F42" s="677"/>
      <c r="G42" s="677"/>
      <c r="H42" s="677"/>
      <c r="I42" s="677"/>
      <c r="J42" s="677"/>
      <c r="K42" s="677"/>
      <c r="L42" s="677"/>
      <c r="M42" s="677"/>
      <c r="N42" s="677"/>
      <c r="O42" s="677"/>
      <c r="P42" s="677"/>
      <c r="Q42" s="677"/>
      <c r="R42" s="677"/>
      <c r="S42" s="677"/>
      <c r="T42" s="677"/>
      <c r="U42" s="677"/>
      <c r="V42" s="677"/>
      <c r="W42" s="677"/>
      <c r="X42" s="677"/>
      <c r="Y42" s="677"/>
      <c r="Z42" s="350">
        <f t="shared" si="17"/>
        <v>0</v>
      </c>
    </row>
    <row r="43" spans="2:26" ht="16.5" customHeight="1">
      <c r="B43" s="1066"/>
      <c r="C43" s="1061"/>
      <c r="D43" s="1086"/>
      <c r="E43" s="352" t="s">
        <v>227</v>
      </c>
      <c r="F43" s="349">
        <f t="shared" ref="F43:Y43" si="36">$D42*F42</f>
        <v>0</v>
      </c>
      <c r="G43" s="349">
        <f t="shared" si="36"/>
        <v>0</v>
      </c>
      <c r="H43" s="349">
        <f t="shared" si="36"/>
        <v>0</v>
      </c>
      <c r="I43" s="349">
        <f t="shared" si="36"/>
        <v>0</v>
      </c>
      <c r="J43" s="349">
        <f t="shared" si="36"/>
        <v>0</v>
      </c>
      <c r="K43" s="349">
        <f t="shared" si="36"/>
        <v>0</v>
      </c>
      <c r="L43" s="349">
        <f t="shared" si="36"/>
        <v>0</v>
      </c>
      <c r="M43" s="349">
        <f t="shared" si="36"/>
        <v>0</v>
      </c>
      <c r="N43" s="349">
        <f t="shared" si="36"/>
        <v>0</v>
      </c>
      <c r="O43" s="349">
        <f t="shared" si="36"/>
        <v>0</v>
      </c>
      <c r="P43" s="349">
        <f t="shared" si="36"/>
        <v>0</v>
      </c>
      <c r="Q43" s="349">
        <f t="shared" si="36"/>
        <v>0</v>
      </c>
      <c r="R43" s="349">
        <f t="shared" si="36"/>
        <v>0</v>
      </c>
      <c r="S43" s="349">
        <f t="shared" si="36"/>
        <v>0</v>
      </c>
      <c r="T43" s="349">
        <f t="shared" si="36"/>
        <v>0</v>
      </c>
      <c r="U43" s="349">
        <f t="shared" si="36"/>
        <v>0</v>
      </c>
      <c r="V43" s="349">
        <f t="shared" si="36"/>
        <v>0</v>
      </c>
      <c r="W43" s="349">
        <f t="shared" si="36"/>
        <v>0</v>
      </c>
      <c r="X43" s="349">
        <f t="shared" si="36"/>
        <v>0</v>
      </c>
      <c r="Y43" s="349">
        <f t="shared" si="36"/>
        <v>0</v>
      </c>
      <c r="Z43" s="350">
        <f t="shared" si="17"/>
        <v>0</v>
      </c>
    </row>
    <row r="44" spans="2:26" ht="16.5" customHeight="1">
      <c r="B44" s="1087" t="s">
        <v>193</v>
      </c>
      <c r="C44" s="1088"/>
      <c r="D44" s="1090"/>
      <c r="E44" s="352" t="s">
        <v>226</v>
      </c>
      <c r="F44" s="353">
        <f t="shared" ref="F44:Y45" si="37">F26+F28+F30+F32+F34+F36+F38+F40+F42</f>
        <v>0</v>
      </c>
      <c r="G44" s="353">
        <f t="shared" si="37"/>
        <v>0</v>
      </c>
      <c r="H44" s="353">
        <f t="shared" si="37"/>
        <v>0</v>
      </c>
      <c r="I44" s="353">
        <f t="shared" si="37"/>
        <v>0</v>
      </c>
      <c r="J44" s="353">
        <f t="shared" si="37"/>
        <v>0</v>
      </c>
      <c r="K44" s="353">
        <f t="shared" si="37"/>
        <v>0</v>
      </c>
      <c r="L44" s="353">
        <f t="shared" si="37"/>
        <v>0</v>
      </c>
      <c r="M44" s="353">
        <f t="shared" si="37"/>
        <v>0</v>
      </c>
      <c r="N44" s="353">
        <f t="shared" si="37"/>
        <v>0</v>
      </c>
      <c r="O44" s="353">
        <f t="shared" si="37"/>
        <v>0</v>
      </c>
      <c r="P44" s="353">
        <f t="shared" si="37"/>
        <v>0</v>
      </c>
      <c r="Q44" s="353">
        <f t="shared" si="37"/>
        <v>0</v>
      </c>
      <c r="R44" s="353">
        <f t="shared" si="37"/>
        <v>0</v>
      </c>
      <c r="S44" s="353">
        <f t="shared" si="37"/>
        <v>0</v>
      </c>
      <c r="T44" s="353">
        <f t="shared" si="37"/>
        <v>0</v>
      </c>
      <c r="U44" s="353">
        <f t="shared" si="37"/>
        <v>0</v>
      </c>
      <c r="V44" s="353">
        <f t="shared" si="37"/>
        <v>0</v>
      </c>
      <c r="W44" s="353">
        <f t="shared" si="37"/>
        <v>0</v>
      </c>
      <c r="X44" s="353">
        <f t="shared" si="37"/>
        <v>0</v>
      </c>
      <c r="Y44" s="353">
        <f t="shared" si="37"/>
        <v>0</v>
      </c>
      <c r="Z44" s="350">
        <f t="shared" si="17"/>
        <v>0</v>
      </c>
    </row>
    <row r="45" spans="2:26" ht="16.5" customHeight="1">
      <c r="B45" s="931"/>
      <c r="C45" s="1089"/>
      <c r="D45" s="1091"/>
      <c r="E45" s="358" t="s">
        <v>227</v>
      </c>
      <c r="F45" s="355">
        <f t="shared" si="37"/>
        <v>0</v>
      </c>
      <c r="G45" s="355">
        <f t="shared" si="37"/>
        <v>0</v>
      </c>
      <c r="H45" s="355">
        <f t="shared" si="37"/>
        <v>0</v>
      </c>
      <c r="I45" s="355">
        <f t="shared" si="37"/>
        <v>0</v>
      </c>
      <c r="J45" s="355">
        <f t="shared" si="37"/>
        <v>0</v>
      </c>
      <c r="K45" s="355">
        <f t="shared" si="37"/>
        <v>0</v>
      </c>
      <c r="L45" s="355">
        <f t="shared" si="37"/>
        <v>0</v>
      </c>
      <c r="M45" s="355">
        <f t="shared" si="37"/>
        <v>0</v>
      </c>
      <c r="N45" s="355">
        <f t="shared" si="37"/>
        <v>0</v>
      </c>
      <c r="O45" s="355">
        <f t="shared" si="37"/>
        <v>0</v>
      </c>
      <c r="P45" s="355">
        <f t="shared" si="37"/>
        <v>0</v>
      </c>
      <c r="Q45" s="355">
        <f t="shared" si="37"/>
        <v>0</v>
      </c>
      <c r="R45" s="355">
        <f t="shared" si="37"/>
        <v>0</v>
      </c>
      <c r="S45" s="355">
        <f t="shared" si="37"/>
        <v>0</v>
      </c>
      <c r="T45" s="355">
        <f t="shared" si="37"/>
        <v>0</v>
      </c>
      <c r="U45" s="355">
        <f t="shared" si="37"/>
        <v>0</v>
      </c>
      <c r="V45" s="355">
        <f t="shared" si="37"/>
        <v>0</v>
      </c>
      <c r="W45" s="355">
        <f t="shared" si="37"/>
        <v>0</v>
      </c>
      <c r="X45" s="355">
        <f t="shared" si="37"/>
        <v>0</v>
      </c>
      <c r="Y45" s="355">
        <f t="shared" si="37"/>
        <v>0</v>
      </c>
      <c r="Z45" s="356">
        <f t="shared" si="17"/>
        <v>0</v>
      </c>
    </row>
    <row r="46" spans="2:26" ht="16.5" customHeight="1">
      <c r="B46" s="1051" t="s">
        <v>229</v>
      </c>
      <c r="C46" s="1092"/>
      <c r="D46" s="1093"/>
      <c r="E46" s="357" t="s">
        <v>226</v>
      </c>
      <c r="F46" s="359">
        <f t="shared" ref="F46:Y47" si="38">F24+F44</f>
        <v>0</v>
      </c>
      <c r="G46" s="359">
        <f t="shared" si="38"/>
        <v>0</v>
      </c>
      <c r="H46" s="359">
        <f t="shared" si="38"/>
        <v>0</v>
      </c>
      <c r="I46" s="359">
        <f t="shared" si="38"/>
        <v>0</v>
      </c>
      <c r="J46" s="359">
        <f t="shared" si="38"/>
        <v>0</v>
      </c>
      <c r="K46" s="359">
        <f t="shared" si="38"/>
        <v>0</v>
      </c>
      <c r="L46" s="359">
        <f t="shared" si="38"/>
        <v>0</v>
      </c>
      <c r="M46" s="359">
        <f t="shared" si="38"/>
        <v>0</v>
      </c>
      <c r="N46" s="359">
        <f t="shared" si="38"/>
        <v>0</v>
      </c>
      <c r="O46" s="359">
        <f t="shared" si="38"/>
        <v>0</v>
      </c>
      <c r="P46" s="359">
        <f t="shared" si="38"/>
        <v>0</v>
      </c>
      <c r="Q46" s="359">
        <f t="shared" si="38"/>
        <v>0</v>
      </c>
      <c r="R46" s="359">
        <f t="shared" si="38"/>
        <v>0</v>
      </c>
      <c r="S46" s="359">
        <f t="shared" si="38"/>
        <v>0</v>
      </c>
      <c r="T46" s="359">
        <f t="shared" si="38"/>
        <v>0</v>
      </c>
      <c r="U46" s="359">
        <f t="shared" si="38"/>
        <v>0</v>
      </c>
      <c r="V46" s="359">
        <f t="shared" si="38"/>
        <v>0</v>
      </c>
      <c r="W46" s="359">
        <f t="shared" si="38"/>
        <v>0</v>
      </c>
      <c r="X46" s="359">
        <f t="shared" si="38"/>
        <v>0</v>
      </c>
      <c r="Y46" s="359">
        <f t="shared" si="38"/>
        <v>0</v>
      </c>
      <c r="Z46" s="346">
        <f t="shared" si="17"/>
        <v>0</v>
      </c>
    </row>
    <row r="47" spans="2:26" ht="16.5" customHeight="1">
      <c r="B47" s="931"/>
      <c r="C47" s="1089"/>
      <c r="D47" s="1094"/>
      <c r="E47" s="358" t="s">
        <v>227</v>
      </c>
      <c r="F47" s="355">
        <f t="shared" si="38"/>
        <v>0</v>
      </c>
      <c r="G47" s="355">
        <f t="shared" si="38"/>
        <v>0</v>
      </c>
      <c r="H47" s="355">
        <f t="shared" si="38"/>
        <v>0</v>
      </c>
      <c r="I47" s="355">
        <f t="shared" si="38"/>
        <v>0</v>
      </c>
      <c r="J47" s="355">
        <f t="shared" si="38"/>
        <v>0</v>
      </c>
      <c r="K47" s="355">
        <f t="shared" si="38"/>
        <v>0</v>
      </c>
      <c r="L47" s="355">
        <f t="shared" si="38"/>
        <v>0</v>
      </c>
      <c r="M47" s="355">
        <f t="shared" si="38"/>
        <v>0</v>
      </c>
      <c r="N47" s="355">
        <f t="shared" si="38"/>
        <v>0</v>
      </c>
      <c r="O47" s="355">
        <f t="shared" si="38"/>
        <v>0</v>
      </c>
      <c r="P47" s="355">
        <f t="shared" si="38"/>
        <v>0</v>
      </c>
      <c r="Q47" s="355">
        <f t="shared" si="38"/>
        <v>0</v>
      </c>
      <c r="R47" s="355">
        <f t="shared" si="38"/>
        <v>0</v>
      </c>
      <c r="S47" s="355">
        <f t="shared" si="38"/>
        <v>0</v>
      </c>
      <c r="T47" s="355">
        <f t="shared" si="38"/>
        <v>0</v>
      </c>
      <c r="U47" s="355">
        <f t="shared" si="38"/>
        <v>0</v>
      </c>
      <c r="V47" s="355">
        <f t="shared" si="38"/>
        <v>0</v>
      </c>
      <c r="W47" s="355">
        <f t="shared" si="38"/>
        <v>0</v>
      </c>
      <c r="X47" s="355">
        <f t="shared" si="38"/>
        <v>0</v>
      </c>
      <c r="Y47" s="355">
        <f t="shared" si="38"/>
        <v>0</v>
      </c>
      <c r="Z47" s="356">
        <f t="shared" si="17"/>
        <v>0</v>
      </c>
    </row>
    <row r="48" spans="2:26" ht="16.5" customHeight="1">
      <c r="B48" s="268"/>
      <c r="C48" s="360" t="s">
        <v>230</v>
      </c>
      <c r="D48" s="313"/>
      <c r="E48" s="361"/>
      <c r="F48" s="362"/>
      <c r="G48" s="362"/>
      <c r="H48" s="362"/>
      <c r="I48" s="362"/>
      <c r="J48" s="362"/>
      <c r="K48" s="362"/>
      <c r="L48" s="362"/>
      <c r="M48" s="362"/>
      <c r="N48" s="362"/>
      <c r="O48" s="362"/>
      <c r="P48" s="362"/>
      <c r="Q48" s="362"/>
      <c r="R48" s="362"/>
      <c r="S48" s="362"/>
      <c r="T48" s="362"/>
      <c r="U48" s="362"/>
      <c r="V48" s="362"/>
      <c r="W48" s="362"/>
      <c r="X48" s="362"/>
      <c r="Y48" s="362"/>
      <c r="Z48" s="362"/>
    </row>
    <row r="49" spans="2:3" ht="17.100000000000001" customHeight="1">
      <c r="B49" s="234"/>
      <c r="C49" s="278" t="s">
        <v>201</v>
      </c>
    </row>
  </sheetData>
  <protectedRanges>
    <protectedRange sqref="C23:E23 C6:Y22 C26:Y43" name="範囲1"/>
  </protectedRanges>
  <mergeCells count="51">
    <mergeCell ref="C34:C35"/>
    <mergeCell ref="D34:D35"/>
    <mergeCell ref="B44:C45"/>
    <mergeCell ref="D44:D45"/>
    <mergeCell ref="B46:C47"/>
    <mergeCell ref="D46:D47"/>
    <mergeCell ref="C38:C39"/>
    <mergeCell ref="D38:D39"/>
    <mergeCell ref="C40:C41"/>
    <mergeCell ref="D40:D41"/>
    <mergeCell ref="C42:C43"/>
    <mergeCell ref="D42:D43"/>
    <mergeCell ref="D18:D19"/>
    <mergeCell ref="C36:C37"/>
    <mergeCell ref="D36:D37"/>
    <mergeCell ref="C22:C23"/>
    <mergeCell ref="D22:D23"/>
    <mergeCell ref="B24:C25"/>
    <mergeCell ref="D24:D25"/>
    <mergeCell ref="B26:B43"/>
    <mergeCell ref="C26:C27"/>
    <mergeCell ref="D26:D27"/>
    <mergeCell ref="C28:C29"/>
    <mergeCell ref="D28:D29"/>
    <mergeCell ref="C30:C31"/>
    <mergeCell ref="D30:D31"/>
    <mergeCell ref="C32:C33"/>
    <mergeCell ref="D32:D33"/>
    <mergeCell ref="C20:C21"/>
    <mergeCell ref="D20:D21"/>
    <mergeCell ref="B6:B23"/>
    <mergeCell ref="C6:C7"/>
    <mergeCell ref="D6:D7"/>
    <mergeCell ref="C8:C9"/>
    <mergeCell ref="D8:D9"/>
    <mergeCell ref="C10:C11"/>
    <mergeCell ref="D10:D11"/>
    <mergeCell ref="C12:C13"/>
    <mergeCell ref="D12:D13"/>
    <mergeCell ref="C14:C15"/>
    <mergeCell ref="D14:D15"/>
    <mergeCell ref="C16:C17"/>
    <mergeCell ref="D16:D17"/>
    <mergeCell ref="C18:C19"/>
    <mergeCell ref="B1:Z1"/>
    <mergeCell ref="X2:Z2"/>
    <mergeCell ref="B3:C5"/>
    <mergeCell ref="D3:D5"/>
    <mergeCell ref="E3:Y3"/>
    <mergeCell ref="Z3:Z5"/>
    <mergeCell ref="E4:E5"/>
  </mergeCells>
  <phoneticPr fontId="2"/>
  <printOptions horizontalCentered="1"/>
  <pageMargins left="0.70866141732283472" right="0.70866141732283472" top="0.74803149606299213" bottom="0.74803149606299213" header="0.31496062992125984" footer="0.31496062992125984"/>
  <pageSetup paperSize="8" scale="92" orientation="landscape" r:id="rId1"/>
  <headerFooter>
    <oddHeader>&amp;R(&amp;A)</oddHeader>
  </headerFooter>
  <ignoredErrors>
    <ignoredError sqref="F5:Y5" numberStoredAsText="1"/>
  </ignoredErrors>
</worksheet>
</file>

<file path=xl/worksheets/sheet19.xml><?xml version="1.0" encoding="utf-8"?>
<worksheet xmlns="http://schemas.openxmlformats.org/spreadsheetml/2006/main" xmlns:r="http://schemas.openxmlformats.org/officeDocument/2006/relationships">
  <sheetPr>
    <pageSetUpPr fitToPage="1"/>
  </sheetPr>
  <dimension ref="A1:Z49"/>
  <sheetViews>
    <sheetView workbookViewId="0">
      <selection activeCell="C6" sqref="C6:C7"/>
    </sheetView>
  </sheetViews>
  <sheetFormatPr defaultRowHeight="30" customHeight="1"/>
  <cols>
    <col min="1" max="1" width="9.375" style="234" bestFit="1" customWidth="1"/>
    <col min="2" max="2" width="3.5" style="236" customWidth="1"/>
    <col min="3" max="3" width="20.5" style="236" customWidth="1"/>
    <col min="4" max="4" width="16" style="236" customWidth="1"/>
    <col min="5" max="5" width="9.5" style="236" customWidth="1"/>
    <col min="6" max="25" width="7.625" style="234" customWidth="1"/>
    <col min="26" max="26" width="10.125" style="234" customWidth="1"/>
    <col min="27" max="256" width="9" style="234"/>
    <col min="257" max="257" width="9.375" style="234" bestFit="1" customWidth="1"/>
    <col min="258" max="258" width="3.5" style="234" customWidth="1"/>
    <col min="259" max="259" width="20.5" style="234" customWidth="1"/>
    <col min="260" max="260" width="16" style="234" customWidth="1"/>
    <col min="261" max="261" width="9.5" style="234" customWidth="1"/>
    <col min="262" max="281" width="7.625" style="234" customWidth="1"/>
    <col min="282" max="282" width="10.125" style="234" customWidth="1"/>
    <col min="283" max="512" width="9" style="234"/>
    <col min="513" max="513" width="9.375" style="234" bestFit="1" customWidth="1"/>
    <col min="514" max="514" width="3.5" style="234" customWidth="1"/>
    <col min="515" max="515" width="20.5" style="234" customWidth="1"/>
    <col min="516" max="516" width="16" style="234" customWidth="1"/>
    <col min="517" max="517" width="9.5" style="234" customWidth="1"/>
    <col min="518" max="537" width="7.625" style="234" customWidth="1"/>
    <col min="538" max="538" width="10.125" style="234" customWidth="1"/>
    <col min="539" max="768" width="9" style="234"/>
    <col min="769" max="769" width="9.375" style="234" bestFit="1" customWidth="1"/>
    <col min="770" max="770" width="3.5" style="234" customWidth="1"/>
    <col min="771" max="771" width="20.5" style="234" customWidth="1"/>
    <col min="772" max="772" width="16" style="234" customWidth="1"/>
    <col min="773" max="773" width="9.5" style="234" customWidth="1"/>
    <col min="774" max="793" width="7.625" style="234" customWidth="1"/>
    <col min="794" max="794" width="10.125" style="234" customWidth="1"/>
    <col min="795" max="1024" width="9" style="234"/>
    <col min="1025" max="1025" width="9.375" style="234" bestFit="1" customWidth="1"/>
    <col min="1026" max="1026" width="3.5" style="234" customWidth="1"/>
    <col min="1027" max="1027" width="20.5" style="234" customWidth="1"/>
    <col min="1028" max="1028" width="16" style="234" customWidth="1"/>
    <col min="1029" max="1029" width="9.5" style="234" customWidth="1"/>
    <col min="1030" max="1049" width="7.625" style="234" customWidth="1"/>
    <col min="1050" max="1050" width="10.125" style="234" customWidth="1"/>
    <col min="1051" max="1280" width="9" style="234"/>
    <col min="1281" max="1281" width="9.375" style="234" bestFit="1" customWidth="1"/>
    <col min="1282" max="1282" width="3.5" style="234" customWidth="1"/>
    <col min="1283" max="1283" width="20.5" style="234" customWidth="1"/>
    <col min="1284" max="1284" width="16" style="234" customWidth="1"/>
    <col min="1285" max="1285" width="9.5" style="234" customWidth="1"/>
    <col min="1286" max="1305" width="7.625" style="234" customWidth="1"/>
    <col min="1306" max="1306" width="10.125" style="234" customWidth="1"/>
    <col min="1307" max="1536" width="9" style="234"/>
    <col min="1537" max="1537" width="9.375" style="234" bestFit="1" customWidth="1"/>
    <col min="1538" max="1538" width="3.5" style="234" customWidth="1"/>
    <col min="1539" max="1539" width="20.5" style="234" customWidth="1"/>
    <col min="1540" max="1540" width="16" style="234" customWidth="1"/>
    <col min="1541" max="1541" width="9.5" style="234" customWidth="1"/>
    <col min="1542" max="1561" width="7.625" style="234" customWidth="1"/>
    <col min="1562" max="1562" width="10.125" style="234" customWidth="1"/>
    <col min="1563" max="1792" width="9" style="234"/>
    <col min="1793" max="1793" width="9.375" style="234" bestFit="1" customWidth="1"/>
    <col min="1794" max="1794" width="3.5" style="234" customWidth="1"/>
    <col min="1795" max="1795" width="20.5" style="234" customWidth="1"/>
    <col min="1796" max="1796" width="16" style="234" customWidth="1"/>
    <col min="1797" max="1797" width="9.5" style="234" customWidth="1"/>
    <col min="1798" max="1817" width="7.625" style="234" customWidth="1"/>
    <col min="1818" max="1818" width="10.125" style="234" customWidth="1"/>
    <col min="1819" max="2048" width="9" style="234"/>
    <col min="2049" max="2049" width="9.375" style="234" bestFit="1" customWidth="1"/>
    <col min="2050" max="2050" width="3.5" style="234" customWidth="1"/>
    <col min="2051" max="2051" width="20.5" style="234" customWidth="1"/>
    <col min="2052" max="2052" width="16" style="234" customWidth="1"/>
    <col min="2053" max="2053" width="9.5" style="234" customWidth="1"/>
    <col min="2054" max="2073" width="7.625" style="234" customWidth="1"/>
    <col min="2074" max="2074" width="10.125" style="234" customWidth="1"/>
    <col min="2075" max="2304" width="9" style="234"/>
    <col min="2305" max="2305" width="9.375" style="234" bestFit="1" customWidth="1"/>
    <col min="2306" max="2306" width="3.5" style="234" customWidth="1"/>
    <col min="2307" max="2307" width="20.5" style="234" customWidth="1"/>
    <col min="2308" max="2308" width="16" style="234" customWidth="1"/>
    <col min="2309" max="2309" width="9.5" style="234" customWidth="1"/>
    <col min="2310" max="2329" width="7.625" style="234" customWidth="1"/>
    <col min="2330" max="2330" width="10.125" style="234" customWidth="1"/>
    <col min="2331" max="2560" width="9" style="234"/>
    <col min="2561" max="2561" width="9.375" style="234" bestFit="1" customWidth="1"/>
    <col min="2562" max="2562" width="3.5" style="234" customWidth="1"/>
    <col min="2563" max="2563" width="20.5" style="234" customWidth="1"/>
    <col min="2564" max="2564" width="16" style="234" customWidth="1"/>
    <col min="2565" max="2565" width="9.5" style="234" customWidth="1"/>
    <col min="2566" max="2585" width="7.625" style="234" customWidth="1"/>
    <col min="2586" max="2586" width="10.125" style="234" customWidth="1"/>
    <col min="2587" max="2816" width="9" style="234"/>
    <col min="2817" max="2817" width="9.375" style="234" bestFit="1" customWidth="1"/>
    <col min="2818" max="2818" width="3.5" style="234" customWidth="1"/>
    <col min="2819" max="2819" width="20.5" style="234" customWidth="1"/>
    <col min="2820" max="2820" width="16" style="234" customWidth="1"/>
    <col min="2821" max="2821" width="9.5" style="234" customWidth="1"/>
    <col min="2822" max="2841" width="7.625" style="234" customWidth="1"/>
    <col min="2842" max="2842" width="10.125" style="234" customWidth="1"/>
    <col min="2843" max="3072" width="9" style="234"/>
    <col min="3073" max="3073" width="9.375" style="234" bestFit="1" customWidth="1"/>
    <col min="3074" max="3074" width="3.5" style="234" customWidth="1"/>
    <col min="3075" max="3075" width="20.5" style="234" customWidth="1"/>
    <col min="3076" max="3076" width="16" style="234" customWidth="1"/>
    <col min="3077" max="3077" width="9.5" style="234" customWidth="1"/>
    <col min="3078" max="3097" width="7.625" style="234" customWidth="1"/>
    <col min="3098" max="3098" width="10.125" style="234" customWidth="1"/>
    <col min="3099" max="3328" width="9" style="234"/>
    <col min="3329" max="3329" width="9.375" style="234" bestFit="1" customWidth="1"/>
    <col min="3330" max="3330" width="3.5" style="234" customWidth="1"/>
    <col min="3331" max="3331" width="20.5" style="234" customWidth="1"/>
    <col min="3332" max="3332" width="16" style="234" customWidth="1"/>
    <col min="3333" max="3333" width="9.5" style="234" customWidth="1"/>
    <col min="3334" max="3353" width="7.625" style="234" customWidth="1"/>
    <col min="3354" max="3354" width="10.125" style="234" customWidth="1"/>
    <col min="3355" max="3584" width="9" style="234"/>
    <col min="3585" max="3585" width="9.375" style="234" bestFit="1" customWidth="1"/>
    <col min="3586" max="3586" width="3.5" style="234" customWidth="1"/>
    <col min="3587" max="3587" width="20.5" style="234" customWidth="1"/>
    <col min="3588" max="3588" width="16" style="234" customWidth="1"/>
    <col min="3589" max="3589" width="9.5" style="234" customWidth="1"/>
    <col min="3590" max="3609" width="7.625" style="234" customWidth="1"/>
    <col min="3610" max="3610" width="10.125" style="234" customWidth="1"/>
    <col min="3611" max="3840" width="9" style="234"/>
    <col min="3841" max="3841" width="9.375" style="234" bestFit="1" customWidth="1"/>
    <col min="3842" max="3842" width="3.5" style="234" customWidth="1"/>
    <col min="3843" max="3843" width="20.5" style="234" customWidth="1"/>
    <col min="3844" max="3844" width="16" style="234" customWidth="1"/>
    <col min="3845" max="3845" width="9.5" style="234" customWidth="1"/>
    <col min="3846" max="3865" width="7.625" style="234" customWidth="1"/>
    <col min="3866" max="3866" width="10.125" style="234" customWidth="1"/>
    <col min="3867" max="4096" width="9" style="234"/>
    <col min="4097" max="4097" width="9.375" style="234" bestFit="1" customWidth="1"/>
    <col min="4098" max="4098" width="3.5" style="234" customWidth="1"/>
    <col min="4099" max="4099" width="20.5" style="234" customWidth="1"/>
    <col min="4100" max="4100" width="16" style="234" customWidth="1"/>
    <col min="4101" max="4101" width="9.5" style="234" customWidth="1"/>
    <col min="4102" max="4121" width="7.625" style="234" customWidth="1"/>
    <col min="4122" max="4122" width="10.125" style="234" customWidth="1"/>
    <col min="4123" max="4352" width="9" style="234"/>
    <col min="4353" max="4353" width="9.375" style="234" bestFit="1" customWidth="1"/>
    <col min="4354" max="4354" width="3.5" style="234" customWidth="1"/>
    <col min="4355" max="4355" width="20.5" style="234" customWidth="1"/>
    <col min="4356" max="4356" width="16" style="234" customWidth="1"/>
    <col min="4357" max="4357" width="9.5" style="234" customWidth="1"/>
    <col min="4358" max="4377" width="7.625" style="234" customWidth="1"/>
    <col min="4378" max="4378" width="10.125" style="234" customWidth="1"/>
    <col min="4379" max="4608" width="9" style="234"/>
    <col min="4609" max="4609" width="9.375" style="234" bestFit="1" customWidth="1"/>
    <col min="4610" max="4610" width="3.5" style="234" customWidth="1"/>
    <col min="4611" max="4611" width="20.5" style="234" customWidth="1"/>
    <col min="4612" max="4612" width="16" style="234" customWidth="1"/>
    <col min="4613" max="4613" width="9.5" style="234" customWidth="1"/>
    <col min="4614" max="4633" width="7.625" style="234" customWidth="1"/>
    <col min="4634" max="4634" width="10.125" style="234" customWidth="1"/>
    <col min="4635" max="4864" width="9" style="234"/>
    <col min="4865" max="4865" width="9.375" style="234" bestFit="1" customWidth="1"/>
    <col min="4866" max="4866" width="3.5" style="234" customWidth="1"/>
    <col min="4867" max="4867" width="20.5" style="234" customWidth="1"/>
    <col min="4868" max="4868" width="16" style="234" customWidth="1"/>
    <col min="4869" max="4869" width="9.5" style="234" customWidth="1"/>
    <col min="4870" max="4889" width="7.625" style="234" customWidth="1"/>
    <col min="4890" max="4890" width="10.125" style="234" customWidth="1"/>
    <col min="4891" max="5120" width="9" style="234"/>
    <col min="5121" max="5121" width="9.375" style="234" bestFit="1" customWidth="1"/>
    <col min="5122" max="5122" width="3.5" style="234" customWidth="1"/>
    <col min="5123" max="5123" width="20.5" style="234" customWidth="1"/>
    <col min="5124" max="5124" width="16" style="234" customWidth="1"/>
    <col min="5125" max="5125" width="9.5" style="234" customWidth="1"/>
    <col min="5126" max="5145" width="7.625" style="234" customWidth="1"/>
    <col min="5146" max="5146" width="10.125" style="234" customWidth="1"/>
    <col min="5147" max="5376" width="9" style="234"/>
    <col min="5377" max="5377" width="9.375" style="234" bestFit="1" customWidth="1"/>
    <col min="5378" max="5378" width="3.5" style="234" customWidth="1"/>
    <col min="5379" max="5379" width="20.5" style="234" customWidth="1"/>
    <col min="5380" max="5380" width="16" style="234" customWidth="1"/>
    <col min="5381" max="5381" width="9.5" style="234" customWidth="1"/>
    <col min="5382" max="5401" width="7.625" style="234" customWidth="1"/>
    <col min="5402" max="5402" width="10.125" style="234" customWidth="1"/>
    <col min="5403" max="5632" width="9" style="234"/>
    <col min="5633" max="5633" width="9.375" style="234" bestFit="1" customWidth="1"/>
    <col min="5634" max="5634" width="3.5" style="234" customWidth="1"/>
    <col min="5635" max="5635" width="20.5" style="234" customWidth="1"/>
    <col min="5636" max="5636" width="16" style="234" customWidth="1"/>
    <col min="5637" max="5637" width="9.5" style="234" customWidth="1"/>
    <col min="5638" max="5657" width="7.625" style="234" customWidth="1"/>
    <col min="5658" max="5658" width="10.125" style="234" customWidth="1"/>
    <col min="5659" max="5888" width="9" style="234"/>
    <col min="5889" max="5889" width="9.375" style="234" bestFit="1" customWidth="1"/>
    <col min="5890" max="5890" width="3.5" style="234" customWidth="1"/>
    <col min="5891" max="5891" width="20.5" style="234" customWidth="1"/>
    <col min="5892" max="5892" width="16" style="234" customWidth="1"/>
    <col min="5893" max="5893" width="9.5" style="234" customWidth="1"/>
    <col min="5894" max="5913" width="7.625" style="234" customWidth="1"/>
    <col min="5914" max="5914" width="10.125" style="234" customWidth="1"/>
    <col min="5915" max="6144" width="9" style="234"/>
    <col min="6145" max="6145" width="9.375" style="234" bestFit="1" customWidth="1"/>
    <col min="6146" max="6146" width="3.5" style="234" customWidth="1"/>
    <col min="6147" max="6147" width="20.5" style="234" customWidth="1"/>
    <col min="6148" max="6148" width="16" style="234" customWidth="1"/>
    <col min="6149" max="6149" width="9.5" style="234" customWidth="1"/>
    <col min="6150" max="6169" width="7.625" style="234" customWidth="1"/>
    <col min="6170" max="6170" width="10.125" style="234" customWidth="1"/>
    <col min="6171" max="6400" width="9" style="234"/>
    <col min="6401" max="6401" width="9.375" style="234" bestFit="1" customWidth="1"/>
    <col min="6402" max="6402" width="3.5" style="234" customWidth="1"/>
    <col min="6403" max="6403" width="20.5" style="234" customWidth="1"/>
    <col min="6404" max="6404" width="16" style="234" customWidth="1"/>
    <col min="6405" max="6405" width="9.5" style="234" customWidth="1"/>
    <col min="6406" max="6425" width="7.625" style="234" customWidth="1"/>
    <col min="6426" max="6426" width="10.125" style="234" customWidth="1"/>
    <col min="6427" max="6656" width="9" style="234"/>
    <col min="6657" max="6657" width="9.375" style="234" bestFit="1" customWidth="1"/>
    <col min="6658" max="6658" width="3.5" style="234" customWidth="1"/>
    <col min="6659" max="6659" width="20.5" style="234" customWidth="1"/>
    <col min="6660" max="6660" width="16" style="234" customWidth="1"/>
    <col min="6661" max="6661" width="9.5" style="234" customWidth="1"/>
    <col min="6662" max="6681" width="7.625" style="234" customWidth="1"/>
    <col min="6682" max="6682" width="10.125" style="234" customWidth="1"/>
    <col min="6683" max="6912" width="9" style="234"/>
    <col min="6913" max="6913" width="9.375" style="234" bestFit="1" customWidth="1"/>
    <col min="6914" max="6914" width="3.5" style="234" customWidth="1"/>
    <col min="6915" max="6915" width="20.5" style="234" customWidth="1"/>
    <col min="6916" max="6916" width="16" style="234" customWidth="1"/>
    <col min="6917" max="6917" width="9.5" style="234" customWidth="1"/>
    <col min="6918" max="6937" width="7.625" style="234" customWidth="1"/>
    <col min="6938" max="6938" width="10.125" style="234" customWidth="1"/>
    <col min="6939" max="7168" width="9" style="234"/>
    <col min="7169" max="7169" width="9.375" style="234" bestFit="1" customWidth="1"/>
    <col min="7170" max="7170" width="3.5" style="234" customWidth="1"/>
    <col min="7171" max="7171" width="20.5" style="234" customWidth="1"/>
    <col min="7172" max="7172" width="16" style="234" customWidth="1"/>
    <col min="7173" max="7173" width="9.5" style="234" customWidth="1"/>
    <col min="7174" max="7193" width="7.625" style="234" customWidth="1"/>
    <col min="7194" max="7194" width="10.125" style="234" customWidth="1"/>
    <col min="7195" max="7424" width="9" style="234"/>
    <col min="7425" max="7425" width="9.375" style="234" bestFit="1" customWidth="1"/>
    <col min="7426" max="7426" width="3.5" style="234" customWidth="1"/>
    <col min="7427" max="7427" width="20.5" style="234" customWidth="1"/>
    <col min="7428" max="7428" width="16" style="234" customWidth="1"/>
    <col min="7429" max="7429" width="9.5" style="234" customWidth="1"/>
    <col min="7430" max="7449" width="7.625" style="234" customWidth="1"/>
    <col min="7450" max="7450" width="10.125" style="234" customWidth="1"/>
    <col min="7451" max="7680" width="9" style="234"/>
    <col min="7681" max="7681" width="9.375" style="234" bestFit="1" customWidth="1"/>
    <col min="7682" max="7682" width="3.5" style="234" customWidth="1"/>
    <col min="7683" max="7683" width="20.5" style="234" customWidth="1"/>
    <col min="7684" max="7684" width="16" style="234" customWidth="1"/>
    <col min="7685" max="7685" width="9.5" style="234" customWidth="1"/>
    <col min="7686" max="7705" width="7.625" style="234" customWidth="1"/>
    <col min="7706" max="7706" width="10.125" style="234" customWidth="1"/>
    <col min="7707" max="7936" width="9" style="234"/>
    <col min="7937" max="7937" width="9.375" style="234" bestFit="1" customWidth="1"/>
    <col min="7938" max="7938" width="3.5" style="234" customWidth="1"/>
    <col min="7939" max="7939" width="20.5" style="234" customWidth="1"/>
    <col min="7940" max="7940" width="16" style="234" customWidth="1"/>
    <col min="7941" max="7941" width="9.5" style="234" customWidth="1"/>
    <col min="7942" max="7961" width="7.625" style="234" customWidth="1"/>
    <col min="7962" max="7962" width="10.125" style="234" customWidth="1"/>
    <col min="7963" max="8192" width="9" style="234"/>
    <col min="8193" max="8193" width="9.375" style="234" bestFit="1" customWidth="1"/>
    <col min="8194" max="8194" width="3.5" style="234" customWidth="1"/>
    <col min="8195" max="8195" width="20.5" style="234" customWidth="1"/>
    <col min="8196" max="8196" width="16" style="234" customWidth="1"/>
    <col min="8197" max="8197" width="9.5" style="234" customWidth="1"/>
    <col min="8198" max="8217" width="7.625" style="234" customWidth="1"/>
    <col min="8218" max="8218" width="10.125" style="234" customWidth="1"/>
    <col min="8219" max="8448" width="9" style="234"/>
    <col min="8449" max="8449" width="9.375" style="234" bestFit="1" customWidth="1"/>
    <col min="8450" max="8450" width="3.5" style="234" customWidth="1"/>
    <col min="8451" max="8451" width="20.5" style="234" customWidth="1"/>
    <col min="8452" max="8452" width="16" style="234" customWidth="1"/>
    <col min="8453" max="8453" width="9.5" style="234" customWidth="1"/>
    <col min="8454" max="8473" width="7.625" style="234" customWidth="1"/>
    <col min="8474" max="8474" width="10.125" style="234" customWidth="1"/>
    <col min="8475" max="8704" width="9" style="234"/>
    <col min="8705" max="8705" width="9.375" style="234" bestFit="1" customWidth="1"/>
    <col min="8706" max="8706" width="3.5" style="234" customWidth="1"/>
    <col min="8707" max="8707" width="20.5" style="234" customWidth="1"/>
    <col min="8708" max="8708" width="16" style="234" customWidth="1"/>
    <col min="8709" max="8709" width="9.5" style="234" customWidth="1"/>
    <col min="8710" max="8729" width="7.625" style="234" customWidth="1"/>
    <col min="8730" max="8730" width="10.125" style="234" customWidth="1"/>
    <col min="8731" max="8960" width="9" style="234"/>
    <col min="8961" max="8961" width="9.375" style="234" bestFit="1" customWidth="1"/>
    <col min="8962" max="8962" width="3.5" style="234" customWidth="1"/>
    <col min="8963" max="8963" width="20.5" style="234" customWidth="1"/>
    <col min="8964" max="8964" width="16" style="234" customWidth="1"/>
    <col min="8965" max="8965" width="9.5" style="234" customWidth="1"/>
    <col min="8966" max="8985" width="7.625" style="234" customWidth="1"/>
    <col min="8986" max="8986" width="10.125" style="234" customWidth="1"/>
    <col min="8987" max="9216" width="9" style="234"/>
    <col min="9217" max="9217" width="9.375" style="234" bestFit="1" customWidth="1"/>
    <col min="9218" max="9218" width="3.5" style="234" customWidth="1"/>
    <col min="9219" max="9219" width="20.5" style="234" customWidth="1"/>
    <col min="9220" max="9220" width="16" style="234" customWidth="1"/>
    <col min="9221" max="9221" width="9.5" style="234" customWidth="1"/>
    <col min="9222" max="9241" width="7.625" style="234" customWidth="1"/>
    <col min="9242" max="9242" width="10.125" style="234" customWidth="1"/>
    <col min="9243" max="9472" width="9" style="234"/>
    <col min="9473" max="9473" width="9.375" style="234" bestFit="1" customWidth="1"/>
    <col min="9474" max="9474" width="3.5" style="234" customWidth="1"/>
    <col min="9475" max="9475" width="20.5" style="234" customWidth="1"/>
    <col min="9476" max="9476" width="16" style="234" customWidth="1"/>
    <col min="9477" max="9477" width="9.5" style="234" customWidth="1"/>
    <col min="9478" max="9497" width="7.625" style="234" customWidth="1"/>
    <col min="9498" max="9498" width="10.125" style="234" customWidth="1"/>
    <col min="9499" max="9728" width="9" style="234"/>
    <col min="9729" max="9729" width="9.375" style="234" bestFit="1" customWidth="1"/>
    <col min="9730" max="9730" width="3.5" style="234" customWidth="1"/>
    <col min="9731" max="9731" width="20.5" style="234" customWidth="1"/>
    <col min="9732" max="9732" width="16" style="234" customWidth="1"/>
    <col min="9733" max="9733" width="9.5" style="234" customWidth="1"/>
    <col min="9734" max="9753" width="7.625" style="234" customWidth="1"/>
    <col min="9754" max="9754" width="10.125" style="234" customWidth="1"/>
    <col min="9755" max="9984" width="9" style="234"/>
    <col min="9985" max="9985" width="9.375" style="234" bestFit="1" customWidth="1"/>
    <col min="9986" max="9986" width="3.5" style="234" customWidth="1"/>
    <col min="9987" max="9987" width="20.5" style="234" customWidth="1"/>
    <col min="9988" max="9988" width="16" style="234" customWidth="1"/>
    <col min="9989" max="9989" width="9.5" style="234" customWidth="1"/>
    <col min="9990" max="10009" width="7.625" style="234" customWidth="1"/>
    <col min="10010" max="10010" width="10.125" style="234" customWidth="1"/>
    <col min="10011" max="10240" width="9" style="234"/>
    <col min="10241" max="10241" width="9.375" style="234" bestFit="1" customWidth="1"/>
    <col min="10242" max="10242" width="3.5" style="234" customWidth="1"/>
    <col min="10243" max="10243" width="20.5" style="234" customWidth="1"/>
    <col min="10244" max="10244" width="16" style="234" customWidth="1"/>
    <col min="10245" max="10245" width="9.5" style="234" customWidth="1"/>
    <col min="10246" max="10265" width="7.625" style="234" customWidth="1"/>
    <col min="10266" max="10266" width="10.125" style="234" customWidth="1"/>
    <col min="10267" max="10496" width="9" style="234"/>
    <col min="10497" max="10497" width="9.375" style="234" bestFit="1" customWidth="1"/>
    <col min="10498" max="10498" width="3.5" style="234" customWidth="1"/>
    <col min="10499" max="10499" width="20.5" style="234" customWidth="1"/>
    <col min="10500" max="10500" width="16" style="234" customWidth="1"/>
    <col min="10501" max="10501" width="9.5" style="234" customWidth="1"/>
    <col min="10502" max="10521" width="7.625" style="234" customWidth="1"/>
    <col min="10522" max="10522" width="10.125" style="234" customWidth="1"/>
    <col min="10523" max="10752" width="9" style="234"/>
    <col min="10753" max="10753" width="9.375" style="234" bestFit="1" customWidth="1"/>
    <col min="10754" max="10754" width="3.5" style="234" customWidth="1"/>
    <col min="10755" max="10755" width="20.5" style="234" customWidth="1"/>
    <col min="10756" max="10756" width="16" style="234" customWidth="1"/>
    <col min="10757" max="10757" width="9.5" style="234" customWidth="1"/>
    <col min="10758" max="10777" width="7.625" style="234" customWidth="1"/>
    <col min="10778" max="10778" width="10.125" style="234" customWidth="1"/>
    <col min="10779" max="11008" width="9" style="234"/>
    <col min="11009" max="11009" width="9.375" style="234" bestFit="1" customWidth="1"/>
    <col min="11010" max="11010" width="3.5" style="234" customWidth="1"/>
    <col min="11011" max="11011" width="20.5" style="234" customWidth="1"/>
    <col min="11012" max="11012" width="16" style="234" customWidth="1"/>
    <col min="11013" max="11013" width="9.5" style="234" customWidth="1"/>
    <col min="11014" max="11033" width="7.625" style="234" customWidth="1"/>
    <col min="11034" max="11034" width="10.125" style="234" customWidth="1"/>
    <col min="11035" max="11264" width="9" style="234"/>
    <col min="11265" max="11265" width="9.375" style="234" bestFit="1" customWidth="1"/>
    <col min="11266" max="11266" width="3.5" style="234" customWidth="1"/>
    <col min="11267" max="11267" width="20.5" style="234" customWidth="1"/>
    <col min="11268" max="11268" width="16" style="234" customWidth="1"/>
    <col min="11269" max="11269" width="9.5" style="234" customWidth="1"/>
    <col min="11270" max="11289" width="7.625" style="234" customWidth="1"/>
    <col min="11290" max="11290" width="10.125" style="234" customWidth="1"/>
    <col min="11291" max="11520" width="9" style="234"/>
    <col min="11521" max="11521" width="9.375" style="234" bestFit="1" customWidth="1"/>
    <col min="11522" max="11522" width="3.5" style="234" customWidth="1"/>
    <col min="11523" max="11523" width="20.5" style="234" customWidth="1"/>
    <col min="11524" max="11524" width="16" style="234" customWidth="1"/>
    <col min="11525" max="11525" width="9.5" style="234" customWidth="1"/>
    <col min="11526" max="11545" width="7.625" style="234" customWidth="1"/>
    <col min="11546" max="11546" width="10.125" style="234" customWidth="1"/>
    <col min="11547" max="11776" width="9" style="234"/>
    <col min="11777" max="11777" width="9.375" style="234" bestFit="1" customWidth="1"/>
    <col min="11778" max="11778" width="3.5" style="234" customWidth="1"/>
    <col min="11779" max="11779" width="20.5" style="234" customWidth="1"/>
    <col min="11780" max="11780" width="16" style="234" customWidth="1"/>
    <col min="11781" max="11781" width="9.5" style="234" customWidth="1"/>
    <col min="11782" max="11801" width="7.625" style="234" customWidth="1"/>
    <col min="11802" max="11802" width="10.125" style="234" customWidth="1"/>
    <col min="11803" max="12032" width="9" style="234"/>
    <col min="12033" max="12033" width="9.375" style="234" bestFit="1" customWidth="1"/>
    <col min="12034" max="12034" width="3.5" style="234" customWidth="1"/>
    <col min="12035" max="12035" width="20.5" style="234" customWidth="1"/>
    <col min="12036" max="12036" width="16" style="234" customWidth="1"/>
    <col min="12037" max="12037" width="9.5" style="234" customWidth="1"/>
    <col min="12038" max="12057" width="7.625" style="234" customWidth="1"/>
    <col min="12058" max="12058" width="10.125" style="234" customWidth="1"/>
    <col min="12059" max="12288" width="9" style="234"/>
    <col min="12289" max="12289" width="9.375" style="234" bestFit="1" customWidth="1"/>
    <col min="12290" max="12290" width="3.5" style="234" customWidth="1"/>
    <col min="12291" max="12291" width="20.5" style="234" customWidth="1"/>
    <col min="12292" max="12292" width="16" style="234" customWidth="1"/>
    <col min="12293" max="12293" width="9.5" style="234" customWidth="1"/>
    <col min="12294" max="12313" width="7.625" style="234" customWidth="1"/>
    <col min="12314" max="12314" width="10.125" style="234" customWidth="1"/>
    <col min="12315" max="12544" width="9" style="234"/>
    <col min="12545" max="12545" width="9.375" style="234" bestFit="1" customWidth="1"/>
    <col min="12546" max="12546" width="3.5" style="234" customWidth="1"/>
    <col min="12547" max="12547" width="20.5" style="234" customWidth="1"/>
    <col min="12548" max="12548" width="16" style="234" customWidth="1"/>
    <col min="12549" max="12549" width="9.5" style="234" customWidth="1"/>
    <col min="12550" max="12569" width="7.625" style="234" customWidth="1"/>
    <col min="12570" max="12570" width="10.125" style="234" customWidth="1"/>
    <col min="12571" max="12800" width="9" style="234"/>
    <col min="12801" max="12801" width="9.375" style="234" bestFit="1" customWidth="1"/>
    <col min="12802" max="12802" width="3.5" style="234" customWidth="1"/>
    <col min="12803" max="12803" width="20.5" style="234" customWidth="1"/>
    <col min="12804" max="12804" width="16" style="234" customWidth="1"/>
    <col min="12805" max="12805" width="9.5" style="234" customWidth="1"/>
    <col min="12806" max="12825" width="7.625" style="234" customWidth="1"/>
    <col min="12826" max="12826" width="10.125" style="234" customWidth="1"/>
    <col min="12827" max="13056" width="9" style="234"/>
    <col min="13057" max="13057" width="9.375" style="234" bestFit="1" customWidth="1"/>
    <col min="13058" max="13058" width="3.5" style="234" customWidth="1"/>
    <col min="13059" max="13059" width="20.5" style="234" customWidth="1"/>
    <col min="13060" max="13060" width="16" style="234" customWidth="1"/>
    <col min="13061" max="13061" width="9.5" style="234" customWidth="1"/>
    <col min="13062" max="13081" width="7.625" style="234" customWidth="1"/>
    <col min="13082" max="13082" width="10.125" style="234" customWidth="1"/>
    <col min="13083" max="13312" width="9" style="234"/>
    <col min="13313" max="13313" width="9.375" style="234" bestFit="1" customWidth="1"/>
    <col min="13314" max="13314" width="3.5" style="234" customWidth="1"/>
    <col min="13315" max="13315" width="20.5" style="234" customWidth="1"/>
    <col min="13316" max="13316" width="16" style="234" customWidth="1"/>
    <col min="13317" max="13317" width="9.5" style="234" customWidth="1"/>
    <col min="13318" max="13337" width="7.625" style="234" customWidth="1"/>
    <col min="13338" max="13338" width="10.125" style="234" customWidth="1"/>
    <col min="13339" max="13568" width="9" style="234"/>
    <col min="13569" max="13569" width="9.375" style="234" bestFit="1" customWidth="1"/>
    <col min="13570" max="13570" width="3.5" style="234" customWidth="1"/>
    <col min="13571" max="13571" width="20.5" style="234" customWidth="1"/>
    <col min="13572" max="13572" width="16" style="234" customWidth="1"/>
    <col min="13573" max="13573" width="9.5" style="234" customWidth="1"/>
    <col min="13574" max="13593" width="7.625" style="234" customWidth="1"/>
    <col min="13594" max="13594" width="10.125" style="234" customWidth="1"/>
    <col min="13595" max="13824" width="9" style="234"/>
    <col min="13825" max="13825" width="9.375" style="234" bestFit="1" customWidth="1"/>
    <col min="13826" max="13826" width="3.5" style="234" customWidth="1"/>
    <col min="13827" max="13827" width="20.5" style="234" customWidth="1"/>
    <col min="13828" max="13828" width="16" style="234" customWidth="1"/>
    <col min="13829" max="13829" width="9.5" style="234" customWidth="1"/>
    <col min="13830" max="13849" width="7.625" style="234" customWidth="1"/>
    <col min="13850" max="13850" width="10.125" style="234" customWidth="1"/>
    <col min="13851" max="14080" width="9" style="234"/>
    <col min="14081" max="14081" width="9.375" style="234" bestFit="1" customWidth="1"/>
    <col min="14082" max="14082" width="3.5" style="234" customWidth="1"/>
    <col min="14083" max="14083" width="20.5" style="234" customWidth="1"/>
    <col min="14084" max="14084" width="16" style="234" customWidth="1"/>
    <col min="14085" max="14085" width="9.5" style="234" customWidth="1"/>
    <col min="14086" max="14105" width="7.625" style="234" customWidth="1"/>
    <col min="14106" max="14106" width="10.125" style="234" customWidth="1"/>
    <col min="14107" max="14336" width="9" style="234"/>
    <col min="14337" max="14337" width="9.375" style="234" bestFit="1" customWidth="1"/>
    <col min="14338" max="14338" width="3.5" style="234" customWidth="1"/>
    <col min="14339" max="14339" width="20.5" style="234" customWidth="1"/>
    <col min="14340" max="14340" width="16" style="234" customWidth="1"/>
    <col min="14341" max="14341" width="9.5" style="234" customWidth="1"/>
    <col min="14342" max="14361" width="7.625" style="234" customWidth="1"/>
    <col min="14362" max="14362" width="10.125" style="234" customWidth="1"/>
    <col min="14363" max="14592" width="9" style="234"/>
    <col min="14593" max="14593" width="9.375" style="234" bestFit="1" customWidth="1"/>
    <col min="14594" max="14594" width="3.5" style="234" customWidth="1"/>
    <col min="14595" max="14595" width="20.5" style="234" customWidth="1"/>
    <col min="14596" max="14596" width="16" style="234" customWidth="1"/>
    <col min="14597" max="14597" width="9.5" style="234" customWidth="1"/>
    <col min="14598" max="14617" width="7.625" style="234" customWidth="1"/>
    <col min="14618" max="14618" width="10.125" style="234" customWidth="1"/>
    <col min="14619" max="14848" width="9" style="234"/>
    <col min="14849" max="14849" width="9.375" style="234" bestFit="1" customWidth="1"/>
    <col min="14850" max="14850" width="3.5" style="234" customWidth="1"/>
    <col min="14851" max="14851" width="20.5" style="234" customWidth="1"/>
    <col min="14852" max="14852" width="16" style="234" customWidth="1"/>
    <col min="14853" max="14853" width="9.5" style="234" customWidth="1"/>
    <col min="14854" max="14873" width="7.625" style="234" customWidth="1"/>
    <col min="14874" max="14874" width="10.125" style="234" customWidth="1"/>
    <col min="14875" max="15104" width="9" style="234"/>
    <col min="15105" max="15105" width="9.375" style="234" bestFit="1" customWidth="1"/>
    <col min="15106" max="15106" width="3.5" style="234" customWidth="1"/>
    <col min="15107" max="15107" width="20.5" style="234" customWidth="1"/>
    <col min="15108" max="15108" width="16" style="234" customWidth="1"/>
    <col min="15109" max="15109" width="9.5" style="234" customWidth="1"/>
    <col min="15110" max="15129" width="7.625" style="234" customWidth="1"/>
    <col min="15130" max="15130" width="10.125" style="234" customWidth="1"/>
    <col min="15131" max="15360" width="9" style="234"/>
    <col min="15361" max="15361" width="9.375" style="234" bestFit="1" customWidth="1"/>
    <col min="15362" max="15362" width="3.5" style="234" customWidth="1"/>
    <col min="15363" max="15363" width="20.5" style="234" customWidth="1"/>
    <col min="15364" max="15364" width="16" style="234" customWidth="1"/>
    <col min="15365" max="15365" width="9.5" style="234" customWidth="1"/>
    <col min="15366" max="15385" width="7.625" style="234" customWidth="1"/>
    <col min="15386" max="15386" width="10.125" style="234" customWidth="1"/>
    <col min="15387" max="15616" width="9" style="234"/>
    <col min="15617" max="15617" width="9.375" style="234" bestFit="1" customWidth="1"/>
    <col min="15618" max="15618" width="3.5" style="234" customWidth="1"/>
    <col min="15619" max="15619" width="20.5" style="234" customWidth="1"/>
    <col min="15620" max="15620" width="16" style="234" customWidth="1"/>
    <col min="15621" max="15621" width="9.5" style="234" customWidth="1"/>
    <col min="15622" max="15641" width="7.625" style="234" customWidth="1"/>
    <col min="15642" max="15642" width="10.125" style="234" customWidth="1"/>
    <col min="15643" max="15872" width="9" style="234"/>
    <col min="15873" max="15873" width="9.375" style="234" bestFit="1" customWidth="1"/>
    <col min="15874" max="15874" width="3.5" style="234" customWidth="1"/>
    <col min="15875" max="15875" width="20.5" style="234" customWidth="1"/>
    <col min="15876" max="15876" width="16" style="234" customWidth="1"/>
    <col min="15877" max="15877" width="9.5" style="234" customWidth="1"/>
    <col min="15878" max="15897" width="7.625" style="234" customWidth="1"/>
    <col min="15898" max="15898" width="10.125" style="234" customWidth="1"/>
    <col min="15899" max="16128" width="9" style="234"/>
    <col min="16129" max="16129" width="9.375" style="234" bestFit="1" customWidth="1"/>
    <col min="16130" max="16130" width="3.5" style="234" customWidth="1"/>
    <col min="16131" max="16131" width="20.5" style="234" customWidth="1"/>
    <col min="16132" max="16132" width="16" style="234" customWidth="1"/>
    <col min="16133" max="16133" width="9.5" style="234" customWidth="1"/>
    <col min="16134" max="16153" width="7.625" style="234" customWidth="1"/>
    <col min="16154" max="16154" width="10.125" style="234" customWidth="1"/>
    <col min="16155" max="16384" width="9" style="234"/>
  </cols>
  <sheetData>
    <row r="1" spans="1:26" s="247" customFormat="1" ht="21" customHeight="1">
      <c r="B1" s="963" t="s">
        <v>337</v>
      </c>
      <c r="C1" s="963"/>
      <c r="D1" s="963"/>
      <c r="E1" s="963"/>
      <c r="F1" s="963"/>
      <c r="G1" s="963"/>
      <c r="H1" s="963"/>
      <c r="I1" s="963"/>
      <c r="J1" s="963"/>
      <c r="K1" s="963"/>
      <c r="L1" s="963"/>
      <c r="M1" s="963"/>
      <c r="N1" s="963"/>
      <c r="O1" s="963"/>
      <c r="P1" s="963"/>
      <c r="Q1" s="963"/>
      <c r="R1" s="963"/>
      <c r="S1" s="963"/>
      <c r="T1" s="963"/>
      <c r="U1" s="963"/>
      <c r="V1" s="963"/>
      <c r="W1" s="963"/>
      <c r="X1" s="963"/>
      <c r="Y1" s="963"/>
      <c r="Z1" s="963"/>
    </row>
    <row r="2" spans="1:26" s="247" customFormat="1" ht="17.25" customHeight="1">
      <c r="A2" s="248"/>
      <c r="B2" s="249"/>
      <c r="C2" s="250"/>
      <c r="X2" s="971" t="s">
        <v>88</v>
      </c>
      <c r="Y2" s="971"/>
      <c r="Z2" s="971"/>
    </row>
    <row r="3" spans="1:26" ht="15.95" customHeight="1">
      <c r="A3" s="289"/>
      <c r="B3" s="1051" t="s">
        <v>222</v>
      </c>
      <c r="C3" s="1052"/>
      <c r="D3" s="965" t="s">
        <v>223</v>
      </c>
      <c r="E3" s="1058" t="s">
        <v>224</v>
      </c>
      <c r="F3" s="1002"/>
      <c r="G3" s="1002"/>
      <c r="H3" s="1002"/>
      <c r="I3" s="1002"/>
      <c r="J3" s="1002"/>
      <c r="K3" s="1002"/>
      <c r="L3" s="1002"/>
      <c r="M3" s="1002"/>
      <c r="N3" s="1002"/>
      <c r="O3" s="1002"/>
      <c r="P3" s="1002"/>
      <c r="Q3" s="1002"/>
      <c r="R3" s="1002"/>
      <c r="S3" s="1002"/>
      <c r="T3" s="1002"/>
      <c r="U3" s="1002"/>
      <c r="V3" s="1002"/>
      <c r="W3" s="1002"/>
      <c r="X3" s="1002"/>
      <c r="Y3" s="1003"/>
      <c r="Z3" s="965" t="s">
        <v>172</v>
      </c>
    </row>
    <row r="4" spans="1:26" s="236" customFormat="1" ht="15" customHeight="1">
      <c r="B4" s="1053"/>
      <c r="C4" s="1054"/>
      <c r="D4" s="1004"/>
      <c r="E4" s="1059" t="s">
        <v>412</v>
      </c>
      <c r="F4" s="343" t="s">
        <v>336</v>
      </c>
      <c r="G4" s="343">
        <v>34</v>
      </c>
      <c r="H4" s="343">
        <f>+G4+1</f>
        <v>35</v>
      </c>
      <c r="I4" s="343">
        <f t="shared" ref="I4:Y4" si="0">+H4+1</f>
        <v>36</v>
      </c>
      <c r="J4" s="343">
        <f t="shared" si="0"/>
        <v>37</v>
      </c>
      <c r="K4" s="343">
        <f t="shared" si="0"/>
        <v>38</v>
      </c>
      <c r="L4" s="343">
        <f t="shared" si="0"/>
        <v>39</v>
      </c>
      <c r="M4" s="343">
        <f t="shared" si="0"/>
        <v>40</v>
      </c>
      <c r="N4" s="343">
        <f t="shared" si="0"/>
        <v>41</v>
      </c>
      <c r="O4" s="343">
        <f t="shared" si="0"/>
        <v>42</v>
      </c>
      <c r="P4" s="343">
        <f t="shared" si="0"/>
        <v>43</v>
      </c>
      <c r="Q4" s="343">
        <f t="shared" si="0"/>
        <v>44</v>
      </c>
      <c r="R4" s="343">
        <f t="shared" si="0"/>
        <v>45</v>
      </c>
      <c r="S4" s="343">
        <f t="shared" si="0"/>
        <v>46</v>
      </c>
      <c r="T4" s="343">
        <f t="shared" si="0"/>
        <v>47</v>
      </c>
      <c r="U4" s="343">
        <f t="shared" si="0"/>
        <v>48</v>
      </c>
      <c r="V4" s="343">
        <f t="shared" si="0"/>
        <v>49</v>
      </c>
      <c r="W4" s="343">
        <f t="shared" si="0"/>
        <v>50</v>
      </c>
      <c r="X4" s="343">
        <f t="shared" si="0"/>
        <v>51</v>
      </c>
      <c r="Y4" s="343">
        <f t="shared" si="0"/>
        <v>52</v>
      </c>
      <c r="Z4" s="1004"/>
    </row>
    <row r="5" spans="1:26" s="236" customFormat="1" ht="15" customHeight="1">
      <c r="B5" s="1055"/>
      <c r="C5" s="1056"/>
      <c r="D5" s="1057"/>
      <c r="E5" s="999"/>
      <c r="F5" s="849" t="s">
        <v>394</v>
      </c>
      <c r="G5" s="848" t="s">
        <v>395</v>
      </c>
      <c r="H5" s="849" t="s">
        <v>379</v>
      </c>
      <c r="I5" s="848" t="s">
        <v>380</v>
      </c>
      <c r="J5" s="849" t="s">
        <v>381</v>
      </c>
      <c r="K5" s="848" t="s">
        <v>382</v>
      </c>
      <c r="L5" s="849" t="s">
        <v>383</v>
      </c>
      <c r="M5" s="848" t="s">
        <v>384</v>
      </c>
      <c r="N5" s="849" t="s">
        <v>385</v>
      </c>
      <c r="O5" s="848" t="s">
        <v>386</v>
      </c>
      <c r="P5" s="849" t="s">
        <v>387</v>
      </c>
      <c r="Q5" s="848" t="s">
        <v>388</v>
      </c>
      <c r="R5" s="849" t="s">
        <v>389</v>
      </c>
      <c r="S5" s="848" t="s">
        <v>390</v>
      </c>
      <c r="T5" s="849" t="s">
        <v>391</v>
      </c>
      <c r="U5" s="848" t="s">
        <v>392</v>
      </c>
      <c r="V5" s="849" t="s">
        <v>393</v>
      </c>
      <c r="W5" s="848" t="s">
        <v>396</v>
      </c>
      <c r="X5" s="849" t="s">
        <v>397</v>
      </c>
      <c r="Y5" s="848" t="s">
        <v>398</v>
      </c>
      <c r="Z5" s="930"/>
    </row>
    <row r="6" spans="1:26" ht="16.5" customHeight="1">
      <c r="A6" s="344"/>
      <c r="B6" s="1064" t="s">
        <v>225</v>
      </c>
      <c r="C6" s="1067"/>
      <c r="D6" s="1068"/>
      <c r="E6" s="345" t="s">
        <v>226</v>
      </c>
      <c r="F6" s="615"/>
      <c r="G6" s="615"/>
      <c r="H6" s="615"/>
      <c r="I6" s="615"/>
      <c r="J6" s="615"/>
      <c r="K6" s="615"/>
      <c r="L6" s="615"/>
      <c r="M6" s="615"/>
      <c r="N6" s="615"/>
      <c r="O6" s="615"/>
      <c r="P6" s="615"/>
      <c r="Q6" s="615"/>
      <c r="R6" s="615"/>
      <c r="S6" s="615"/>
      <c r="T6" s="615"/>
      <c r="U6" s="615"/>
      <c r="V6" s="615"/>
      <c r="W6" s="615"/>
      <c r="X6" s="615"/>
      <c r="Y6" s="615"/>
      <c r="Z6" s="346">
        <f t="shared" ref="Z6:Z47" si="1">SUM(F6:Y6)</f>
        <v>0</v>
      </c>
    </row>
    <row r="7" spans="1:26" ht="16.5" customHeight="1">
      <c r="A7" s="347"/>
      <c r="B7" s="1065"/>
      <c r="C7" s="1061"/>
      <c r="D7" s="1069"/>
      <c r="E7" s="348" t="s">
        <v>227</v>
      </c>
      <c r="F7" s="349">
        <f>$D6*F6</f>
        <v>0</v>
      </c>
      <c r="G7" s="349">
        <f>$D6*G6</f>
        <v>0</v>
      </c>
      <c r="H7" s="349">
        <f>$D6*H6</f>
        <v>0</v>
      </c>
      <c r="I7" s="349">
        <f t="shared" ref="I7:Y7" si="2">$D6*I6</f>
        <v>0</v>
      </c>
      <c r="J7" s="349">
        <f t="shared" si="2"/>
        <v>0</v>
      </c>
      <c r="K7" s="349">
        <f t="shared" si="2"/>
        <v>0</v>
      </c>
      <c r="L7" s="349">
        <f t="shared" si="2"/>
        <v>0</v>
      </c>
      <c r="M7" s="349">
        <f t="shared" si="2"/>
        <v>0</v>
      </c>
      <c r="N7" s="349">
        <f t="shared" si="2"/>
        <v>0</v>
      </c>
      <c r="O7" s="349">
        <f t="shared" si="2"/>
        <v>0</v>
      </c>
      <c r="P7" s="349">
        <f t="shared" si="2"/>
        <v>0</v>
      </c>
      <c r="Q7" s="349">
        <f t="shared" si="2"/>
        <v>0</v>
      </c>
      <c r="R7" s="349">
        <f t="shared" si="2"/>
        <v>0</v>
      </c>
      <c r="S7" s="349">
        <f>$D6*S6</f>
        <v>0</v>
      </c>
      <c r="T7" s="349">
        <f t="shared" si="2"/>
        <v>0</v>
      </c>
      <c r="U7" s="349">
        <f t="shared" si="2"/>
        <v>0</v>
      </c>
      <c r="V7" s="349">
        <f t="shared" si="2"/>
        <v>0</v>
      </c>
      <c r="W7" s="349">
        <f t="shared" si="2"/>
        <v>0</v>
      </c>
      <c r="X7" s="349">
        <f t="shared" si="2"/>
        <v>0</v>
      </c>
      <c r="Y7" s="349">
        <f t="shared" si="2"/>
        <v>0</v>
      </c>
      <c r="Z7" s="350">
        <f>SUM(F7:Y7)</f>
        <v>0</v>
      </c>
    </row>
    <row r="8" spans="1:26" ht="16.5" customHeight="1">
      <c r="A8" s="351"/>
      <c r="B8" s="1065"/>
      <c r="C8" s="1070"/>
      <c r="D8" s="1072"/>
      <c r="E8" s="352" t="s">
        <v>226</v>
      </c>
      <c r="F8" s="677"/>
      <c r="G8" s="677"/>
      <c r="H8" s="677"/>
      <c r="I8" s="677"/>
      <c r="J8" s="677"/>
      <c r="K8" s="677"/>
      <c r="L8" s="677"/>
      <c r="M8" s="677"/>
      <c r="N8" s="677"/>
      <c r="O8" s="677"/>
      <c r="P8" s="677"/>
      <c r="Q8" s="677"/>
      <c r="R8" s="677"/>
      <c r="S8" s="677"/>
      <c r="T8" s="677"/>
      <c r="U8" s="677"/>
      <c r="V8" s="677"/>
      <c r="W8" s="677"/>
      <c r="X8" s="677"/>
      <c r="Y8" s="677"/>
      <c r="Z8" s="350">
        <f t="shared" si="1"/>
        <v>0</v>
      </c>
    </row>
    <row r="9" spans="1:26" ht="16.5" customHeight="1">
      <c r="B9" s="1065"/>
      <c r="C9" s="1071"/>
      <c r="D9" s="1073"/>
      <c r="E9" s="352" t="s">
        <v>227</v>
      </c>
      <c r="F9" s="349">
        <f>$D8*F8</f>
        <v>0</v>
      </c>
      <c r="G9" s="349">
        <f>$D8*G8</f>
        <v>0</v>
      </c>
      <c r="H9" s="349">
        <f t="shared" ref="H9:Y9" si="3">$D8*H8</f>
        <v>0</v>
      </c>
      <c r="I9" s="349">
        <f t="shared" si="3"/>
        <v>0</v>
      </c>
      <c r="J9" s="349">
        <f t="shared" si="3"/>
        <v>0</v>
      </c>
      <c r="K9" s="349">
        <f t="shared" si="3"/>
        <v>0</v>
      </c>
      <c r="L9" s="349">
        <f t="shared" si="3"/>
        <v>0</v>
      </c>
      <c r="M9" s="349">
        <f t="shared" si="3"/>
        <v>0</v>
      </c>
      <c r="N9" s="349">
        <f t="shared" si="3"/>
        <v>0</v>
      </c>
      <c r="O9" s="349">
        <f t="shared" si="3"/>
        <v>0</v>
      </c>
      <c r="P9" s="349">
        <f t="shared" si="3"/>
        <v>0</v>
      </c>
      <c r="Q9" s="349">
        <f t="shared" si="3"/>
        <v>0</v>
      </c>
      <c r="R9" s="349">
        <f t="shared" si="3"/>
        <v>0</v>
      </c>
      <c r="S9" s="349">
        <f t="shared" si="3"/>
        <v>0</v>
      </c>
      <c r="T9" s="349">
        <f t="shared" si="3"/>
        <v>0</v>
      </c>
      <c r="U9" s="349">
        <f t="shared" si="3"/>
        <v>0</v>
      </c>
      <c r="V9" s="349">
        <f t="shared" si="3"/>
        <v>0</v>
      </c>
      <c r="W9" s="349">
        <f t="shared" si="3"/>
        <v>0</v>
      </c>
      <c r="X9" s="349">
        <f t="shared" si="3"/>
        <v>0</v>
      </c>
      <c r="Y9" s="349">
        <f t="shared" si="3"/>
        <v>0</v>
      </c>
      <c r="Z9" s="350">
        <f t="shared" si="1"/>
        <v>0</v>
      </c>
    </row>
    <row r="10" spans="1:26" ht="16.5" customHeight="1">
      <c r="B10" s="1065"/>
      <c r="C10" s="1060"/>
      <c r="D10" s="1074"/>
      <c r="E10" s="352" t="s">
        <v>226</v>
      </c>
      <c r="F10" s="677"/>
      <c r="G10" s="677"/>
      <c r="H10" s="677"/>
      <c r="I10" s="677"/>
      <c r="J10" s="677"/>
      <c r="K10" s="677"/>
      <c r="L10" s="677"/>
      <c r="M10" s="677"/>
      <c r="N10" s="677"/>
      <c r="O10" s="677"/>
      <c r="P10" s="677"/>
      <c r="Q10" s="677"/>
      <c r="R10" s="677"/>
      <c r="S10" s="677"/>
      <c r="T10" s="677"/>
      <c r="U10" s="677"/>
      <c r="V10" s="677"/>
      <c r="W10" s="677"/>
      <c r="X10" s="677"/>
      <c r="Y10" s="677"/>
      <c r="Z10" s="350">
        <f t="shared" si="1"/>
        <v>0</v>
      </c>
    </row>
    <row r="11" spans="1:26" ht="16.5" customHeight="1">
      <c r="B11" s="1065"/>
      <c r="C11" s="1061"/>
      <c r="D11" s="1069"/>
      <c r="E11" s="352" t="s">
        <v>227</v>
      </c>
      <c r="F11" s="349">
        <f t="shared" ref="F11:Y11" si="4">$D10*F10</f>
        <v>0</v>
      </c>
      <c r="G11" s="349">
        <f t="shared" si="4"/>
        <v>0</v>
      </c>
      <c r="H11" s="349">
        <f t="shared" si="4"/>
        <v>0</v>
      </c>
      <c r="I11" s="349">
        <f t="shared" si="4"/>
        <v>0</v>
      </c>
      <c r="J11" s="349">
        <f t="shared" si="4"/>
        <v>0</v>
      </c>
      <c r="K11" s="349">
        <f t="shared" si="4"/>
        <v>0</v>
      </c>
      <c r="L11" s="349">
        <f t="shared" si="4"/>
        <v>0</v>
      </c>
      <c r="M11" s="349">
        <f t="shared" si="4"/>
        <v>0</v>
      </c>
      <c r="N11" s="349">
        <f t="shared" si="4"/>
        <v>0</v>
      </c>
      <c r="O11" s="349">
        <f t="shared" si="4"/>
        <v>0</v>
      </c>
      <c r="P11" s="349">
        <f t="shared" si="4"/>
        <v>0</v>
      </c>
      <c r="Q11" s="349">
        <f t="shared" si="4"/>
        <v>0</v>
      </c>
      <c r="R11" s="349">
        <f t="shared" si="4"/>
        <v>0</v>
      </c>
      <c r="S11" s="349">
        <f t="shared" si="4"/>
        <v>0</v>
      </c>
      <c r="T11" s="349">
        <f t="shared" si="4"/>
        <v>0</v>
      </c>
      <c r="U11" s="349">
        <f t="shared" si="4"/>
        <v>0</v>
      </c>
      <c r="V11" s="349">
        <f t="shared" si="4"/>
        <v>0</v>
      </c>
      <c r="W11" s="349">
        <f t="shared" si="4"/>
        <v>0</v>
      </c>
      <c r="X11" s="349">
        <f t="shared" si="4"/>
        <v>0</v>
      </c>
      <c r="Y11" s="349">
        <f t="shared" si="4"/>
        <v>0</v>
      </c>
      <c r="Z11" s="350">
        <f t="shared" si="1"/>
        <v>0</v>
      </c>
    </row>
    <row r="12" spans="1:26" ht="16.5" customHeight="1">
      <c r="B12" s="1065"/>
      <c r="C12" s="1060"/>
      <c r="D12" s="1074"/>
      <c r="E12" s="352" t="s">
        <v>226</v>
      </c>
      <c r="F12" s="677"/>
      <c r="G12" s="677"/>
      <c r="H12" s="677"/>
      <c r="I12" s="677"/>
      <c r="J12" s="677"/>
      <c r="K12" s="677"/>
      <c r="L12" s="677"/>
      <c r="M12" s="677"/>
      <c r="N12" s="677"/>
      <c r="O12" s="677"/>
      <c r="P12" s="677"/>
      <c r="Q12" s="677"/>
      <c r="R12" s="677"/>
      <c r="S12" s="677"/>
      <c r="T12" s="677"/>
      <c r="U12" s="677"/>
      <c r="V12" s="677"/>
      <c r="W12" s="677"/>
      <c r="X12" s="677"/>
      <c r="Y12" s="677"/>
      <c r="Z12" s="350">
        <f t="shared" si="1"/>
        <v>0</v>
      </c>
    </row>
    <row r="13" spans="1:26" ht="16.5" customHeight="1">
      <c r="B13" s="1065"/>
      <c r="C13" s="1061"/>
      <c r="D13" s="1069"/>
      <c r="E13" s="352" t="s">
        <v>227</v>
      </c>
      <c r="F13" s="349">
        <f t="shared" ref="F13:Y13" si="5">$D12*F12</f>
        <v>0</v>
      </c>
      <c r="G13" s="349">
        <f t="shared" si="5"/>
        <v>0</v>
      </c>
      <c r="H13" s="349">
        <f t="shared" si="5"/>
        <v>0</v>
      </c>
      <c r="I13" s="349">
        <f t="shared" si="5"/>
        <v>0</v>
      </c>
      <c r="J13" s="349">
        <f t="shared" si="5"/>
        <v>0</v>
      </c>
      <c r="K13" s="349">
        <f t="shared" si="5"/>
        <v>0</v>
      </c>
      <c r="L13" s="349">
        <f t="shared" si="5"/>
        <v>0</v>
      </c>
      <c r="M13" s="349">
        <f t="shared" si="5"/>
        <v>0</v>
      </c>
      <c r="N13" s="349">
        <f t="shared" si="5"/>
        <v>0</v>
      </c>
      <c r="O13" s="349">
        <f t="shared" si="5"/>
        <v>0</v>
      </c>
      <c r="P13" s="349">
        <f t="shared" si="5"/>
        <v>0</v>
      </c>
      <c r="Q13" s="349">
        <f t="shared" si="5"/>
        <v>0</v>
      </c>
      <c r="R13" s="349">
        <f t="shared" si="5"/>
        <v>0</v>
      </c>
      <c r="S13" s="349">
        <f t="shared" si="5"/>
        <v>0</v>
      </c>
      <c r="T13" s="349">
        <f t="shared" si="5"/>
        <v>0</v>
      </c>
      <c r="U13" s="349">
        <f t="shared" si="5"/>
        <v>0</v>
      </c>
      <c r="V13" s="349">
        <f t="shared" si="5"/>
        <v>0</v>
      </c>
      <c r="W13" s="349">
        <f t="shared" si="5"/>
        <v>0</v>
      </c>
      <c r="X13" s="349">
        <f t="shared" si="5"/>
        <v>0</v>
      </c>
      <c r="Y13" s="349">
        <f t="shared" si="5"/>
        <v>0</v>
      </c>
      <c r="Z13" s="350">
        <f t="shared" si="1"/>
        <v>0</v>
      </c>
    </row>
    <row r="14" spans="1:26" ht="16.5" customHeight="1">
      <c r="B14" s="1065"/>
      <c r="C14" s="1070"/>
      <c r="D14" s="1072"/>
      <c r="E14" s="352" t="s">
        <v>226</v>
      </c>
      <c r="F14" s="677"/>
      <c r="G14" s="677"/>
      <c r="H14" s="677"/>
      <c r="I14" s="677"/>
      <c r="J14" s="677"/>
      <c r="K14" s="677"/>
      <c r="L14" s="677"/>
      <c r="M14" s="677"/>
      <c r="N14" s="677"/>
      <c r="O14" s="677"/>
      <c r="P14" s="677"/>
      <c r="Q14" s="677"/>
      <c r="R14" s="677"/>
      <c r="S14" s="677"/>
      <c r="T14" s="677"/>
      <c r="U14" s="677"/>
      <c r="V14" s="677"/>
      <c r="W14" s="677"/>
      <c r="X14" s="677"/>
      <c r="Y14" s="677"/>
      <c r="Z14" s="350">
        <f t="shared" si="1"/>
        <v>0</v>
      </c>
    </row>
    <row r="15" spans="1:26" ht="16.5" customHeight="1">
      <c r="B15" s="1065"/>
      <c r="C15" s="1071"/>
      <c r="D15" s="1073"/>
      <c r="E15" s="352" t="s">
        <v>227</v>
      </c>
      <c r="F15" s="349">
        <f t="shared" ref="F15:Y15" si="6">$D14*F14</f>
        <v>0</v>
      </c>
      <c r="G15" s="349">
        <f t="shared" si="6"/>
        <v>0</v>
      </c>
      <c r="H15" s="349">
        <f t="shared" si="6"/>
        <v>0</v>
      </c>
      <c r="I15" s="349">
        <f t="shared" si="6"/>
        <v>0</v>
      </c>
      <c r="J15" s="349">
        <f t="shared" si="6"/>
        <v>0</v>
      </c>
      <c r="K15" s="349">
        <f t="shared" si="6"/>
        <v>0</v>
      </c>
      <c r="L15" s="349">
        <f t="shared" si="6"/>
        <v>0</v>
      </c>
      <c r="M15" s="349">
        <f t="shared" si="6"/>
        <v>0</v>
      </c>
      <c r="N15" s="349">
        <f t="shared" si="6"/>
        <v>0</v>
      </c>
      <c r="O15" s="349">
        <f t="shared" si="6"/>
        <v>0</v>
      </c>
      <c r="P15" s="349">
        <f t="shared" si="6"/>
        <v>0</v>
      </c>
      <c r="Q15" s="349">
        <f t="shared" si="6"/>
        <v>0</v>
      </c>
      <c r="R15" s="349">
        <f t="shared" si="6"/>
        <v>0</v>
      </c>
      <c r="S15" s="349">
        <f t="shared" si="6"/>
        <v>0</v>
      </c>
      <c r="T15" s="349">
        <f t="shared" si="6"/>
        <v>0</v>
      </c>
      <c r="U15" s="349">
        <f t="shared" si="6"/>
        <v>0</v>
      </c>
      <c r="V15" s="349">
        <f t="shared" si="6"/>
        <v>0</v>
      </c>
      <c r="W15" s="349">
        <f t="shared" si="6"/>
        <v>0</v>
      </c>
      <c r="X15" s="349">
        <f t="shared" si="6"/>
        <v>0</v>
      </c>
      <c r="Y15" s="349">
        <f t="shared" si="6"/>
        <v>0</v>
      </c>
      <c r="Z15" s="350">
        <f t="shared" si="1"/>
        <v>0</v>
      </c>
    </row>
    <row r="16" spans="1:26" ht="16.5" customHeight="1">
      <c r="B16" s="1065"/>
      <c r="C16" s="1060"/>
      <c r="D16" s="1074"/>
      <c r="E16" s="352" t="s">
        <v>226</v>
      </c>
      <c r="F16" s="677"/>
      <c r="G16" s="677"/>
      <c r="H16" s="677"/>
      <c r="I16" s="677"/>
      <c r="J16" s="677"/>
      <c r="K16" s="677"/>
      <c r="L16" s="677"/>
      <c r="M16" s="677"/>
      <c r="N16" s="677"/>
      <c r="O16" s="677"/>
      <c r="P16" s="677"/>
      <c r="Q16" s="677"/>
      <c r="R16" s="677"/>
      <c r="S16" s="677"/>
      <c r="T16" s="677"/>
      <c r="U16" s="677"/>
      <c r="V16" s="677"/>
      <c r="W16" s="677"/>
      <c r="X16" s="677"/>
      <c r="Y16" s="677"/>
      <c r="Z16" s="350">
        <f t="shared" si="1"/>
        <v>0</v>
      </c>
    </row>
    <row r="17" spans="2:26" ht="16.5" customHeight="1">
      <c r="B17" s="1065"/>
      <c r="C17" s="1061"/>
      <c r="D17" s="1069"/>
      <c r="E17" s="352" t="s">
        <v>227</v>
      </c>
      <c r="F17" s="349">
        <f t="shared" ref="F17:Y17" si="7">$D16*F16</f>
        <v>0</v>
      </c>
      <c r="G17" s="349">
        <f t="shared" si="7"/>
        <v>0</v>
      </c>
      <c r="H17" s="349">
        <f t="shared" si="7"/>
        <v>0</v>
      </c>
      <c r="I17" s="349">
        <f t="shared" si="7"/>
        <v>0</v>
      </c>
      <c r="J17" s="349">
        <f t="shared" si="7"/>
        <v>0</v>
      </c>
      <c r="K17" s="349">
        <f t="shared" si="7"/>
        <v>0</v>
      </c>
      <c r="L17" s="349">
        <f t="shared" si="7"/>
        <v>0</v>
      </c>
      <c r="M17" s="349">
        <f t="shared" si="7"/>
        <v>0</v>
      </c>
      <c r="N17" s="349">
        <f t="shared" si="7"/>
        <v>0</v>
      </c>
      <c r="O17" s="349">
        <f t="shared" si="7"/>
        <v>0</v>
      </c>
      <c r="P17" s="349">
        <f t="shared" si="7"/>
        <v>0</v>
      </c>
      <c r="Q17" s="349">
        <f t="shared" si="7"/>
        <v>0</v>
      </c>
      <c r="R17" s="349">
        <f t="shared" si="7"/>
        <v>0</v>
      </c>
      <c r="S17" s="349">
        <f t="shared" si="7"/>
        <v>0</v>
      </c>
      <c r="T17" s="349">
        <f t="shared" si="7"/>
        <v>0</v>
      </c>
      <c r="U17" s="349">
        <f t="shared" si="7"/>
        <v>0</v>
      </c>
      <c r="V17" s="349">
        <f t="shared" si="7"/>
        <v>0</v>
      </c>
      <c r="W17" s="349">
        <f t="shared" si="7"/>
        <v>0</v>
      </c>
      <c r="X17" s="349">
        <f t="shared" si="7"/>
        <v>0</v>
      </c>
      <c r="Y17" s="349">
        <f t="shared" si="7"/>
        <v>0</v>
      </c>
      <c r="Z17" s="350">
        <f t="shared" si="1"/>
        <v>0</v>
      </c>
    </row>
    <row r="18" spans="2:26" ht="16.5" customHeight="1">
      <c r="B18" s="1065"/>
      <c r="C18" s="1060"/>
      <c r="D18" s="1074"/>
      <c r="E18" s="352" t="s">
        <v>226</v>
      </c>
      <c r="F18" s="677"/>
      <c r="G18" s="677"/>
      <c r="H18" s="677"/>
      <c r="I18" s="677"/>
      <c r="J18" s="677"/>
      <c r="K18" s="677"/>
      <c r="L18" s="677"/>
      <c r="M18" s="677"/>
      <c r="N18" s="677"/>
      <c r="O18" s="677"/>
      <c r="P18" s="677"/>
      <c r="Q18" s="677"/>
      <c r="R18" s="677"/>
      <c r="S18" s="677"/>
      <c r="T18" s="677"/>
      <c r="U18" s="677"/>
      <c r="V18" s="677"/>
      <c r="W18" s="677"/>
      <c r="X18" s="677"/>
      <c r="Y18" s="677"/>
      <c r="Z18" s="350">
        <f t="shared" si="1"/>
        <v>0</v>
      </c>
    </row>
    <row r="19" spans="2:26" ht="16.5" customHeight="1">
      <c r="B19" s="1065"/>
      <c r="C19" s="1061"/>
      <c r="D19" s="1069"/>
      <c r="E19" s="352" t="s">
        <v>227</v>
      </c>
      <c r="F19" s="349">
        <f t="shared" ref="F19:Y19" si="8">$D18*F18</f>
        <v>0</v>
      </c>
      <c r="G19" s="349">
        <f t="shared" si="8"/>
        <v>0</v>
      </c>
      <c r="H19" s="349">
        <f t="shared" si="8"/>
        <v>0</v>
      </c>
      <c r="I19" s="349">
        <f t="shared" si="8"/>
        <v>0</v>
      </c>
      <c r="J19" s="349">
        <f t="shared" si="8"/>
        <v>0</v>
      </c>
      <c r="K19" s="349">
        <f t="shared" si="8"/>
        <v>0</v>
      </c>
      <c r="L19" s="349">
        <f t="shared" si="8"/>
        <v>0</v>
      </c>
      <c r="M19" s="349">
        <f t="shared" si="8"/>
        <v>0</v>
      </c>
      <c r="N19" s="349">
        <f t="shared" si="8"/>
        <v>0</v>
      </c>
      <c r="O19" s="349">
        <f t="shared" si="8"/>
        <v>0</v>
      </c>
      <c r="P19" s="349">
        <f t="shared" si="8"/>
        <v>0</v>
      </c>
      <c r="Q19" s="349">
        <f t="shared" si="8"/>
        <v>0</v>
      </c>
      <c r="R19" s="349">
        <f t="shared" si="8"/>
        <v>0</v>
      </c>
      <c r="S19" s="349">
        <f t="shared" si="8"/>
        <v>0</v>
      </c>
      <c r="T19" s="349">
        <f t="shared" si="8"/>
        <v>0</v>
      </c>
      <c r="U19" s="349">
        <f t="shared" si="8"/>
        <v>0</v>
      </c>
      <c r="V19" s="349">
        <f t="shared" si="8"/>
        <v>0</v>
      </c>
      <c r="W19" s="349">
        <f t="shared" si="8"/>
        <v>0</v>
      </c>
      <c r="X19" s="349">
        <f t="shared" si="8"/>
        <v>0</v>
      </c>
      <c r="Y19" s="349">
        <f t="shared" si="8"/>
        <v>0</v>
      </c>
      <c r="Z19" s="350">
        <f t="shared" si="1"/>
        <v>0</v>
      </c>
    </row>
    <row r="20" spans="2:26" ht="16.5" customHeight="1">
      <c r="B20" s="1065"/>
      <c r="C20" s="1060"/>
      <c r="D20" s="1062"/>
      <c r="E20" s="352" t="s">
        <v>226</v>
      </c>
      <c r="F20" s="677"/>
      <c r="G20" s="677"/>
      <c r="H20" s="677"/>
      <c r="I20" s="677"/>
      <c r="J20" s="677"/>
      <c r="K20" s="677"/>
      <c r="L20" s="677"/>
      <c r="M20" s="677"/>
      <c r="N20" s="677"/>
      <c r="O20" s="677"/>
      <c r="P20" s="677"/>
      <c r="Q20" s="677"/>
      <c r="R20" s="677"/>
      <c r="S20" s="677"/>
      <c r="T20" s="677"/>
      <c r="U20" s="677"/>
      <c r="V20" s="677"/>
      <c r="W20" s="677"/>
      <c r="X20" s="677"/>
      <c r="Y20" s="677"/>
      <c r="Z20" s="350">
        <f t="shared" si="1"/>
        <v>0</v>
      </c>
    </row>
    <row r="21" spans="2:26" ht="16.5" customHeight="1">
      <c r="B21" s="1065"/>
      <c r="C21" s="1061"/>
      <c r="D21" s="1063"/>
      <c r="E21" s="352" t="s">
        <v>227</v>
      </c>
      <c r="F21" s="349">
        <f t="shared" ref="F21:Y21" si="9">$D20*F20</f>
        <v>0</v>
      </c>
      <c r="G21" s="349">
        <f t="shared" si="9"/>
        <v>0</v>
      </c>
      <c r="H21" s="349">
        <f t="shared" si="9"/>
        <v>0</v>
      </c>
      <c r="I21" s="349">
        <f t="shared" si="9"/>
        <v>0</v>
      </c>
      <c r="J21" s="349">
        <f t="shared" si="9"/>
        <v>0</v>
      </c>
      <c r="K21" s="349">
        <f t="shared" si="9"/>
        <v>0</v>
      </c>
      <c r="L21" s="349">
        <f t="shared" si="9"/>
        <v>0</v>
      </c>
      <c r="M21" s="349">
        <f t="shared" si="9"/>
        <v>0</v>
      </c>
      <c r="N21" s="349">
        <f t="shared" si="9"/>
        <v>0</v>
      </c>
      <c r="O21" s="349">
        <f t="shared" si="9"/>
        <v>0</v>
      </c>
      <c r="P21" s="349">
        <f t="shared" si="9"/>
        <v>0</v>
      </c>
      <c r="Q21" s="349">
        <f t="shared" si="9"/>
        <v>0</v>
      </c>
      <c r="R21" s="349">
        <f t="shared" si="9"/>
        <v>0</v>
      </c>
      <c r="S21" s="349">
        <f t="shared" si="9"/>
        <v>0</v>
      </c>
      <c r="T21" s="349">
        <f t="shared" si="9"/>
        <v>0</v>
      </c>
      <c r="U21" s="349">
        <f t="shared" si="9"/>
        <v>0</v>
      </c>
      <c r="V21" s="349">
        <f t="shared" si="9"/>
        <v>0</v>
      </c>
      <c r="W21" s="349">
        <f t="shared" si="9"/>
        <v>0</v>
      </c>
      <c r="X21" s="349">
        <f t="shared" si="9"/>
        <v>0</v>
      </c>
      <c r="Y21" s="349">
        <f t="shared" si="9"/>
        <v>0</v>
      </c>
      <c r="Z21" s="350">
        <f t="shared" si="1"/>
        <v>0</v>
      </c>
    </row>
    <row r="22" spans="2:26" ht="16.5" customHeight="1">
      <c r="B22" s="1065"/>
      <c r="C22" s="1060"/>
      <c r="D22" s="1062"/>
      <c r="E22" s="352" t="s">
        <v>226</v>
      </c>
      <c r="F22" s="677"/>
      <c r="G22" s="677"/>
      <c r="H22" s="677"/>
      <c r="I22" s="677"/>
      <c r="J22" s="677"/>
      <c r="K22" s="677"/>
      <c r="L22" s="677"/>
      <c r="M22" s="677"/>
      <c r="N22" s="677"/>
      <c r="O22" s="677"/>
      <c r="P22" s="677"/>
      <c r="Q22" s="677"/>
      <c r="R22" s="677"/>
      <c r="S22" s="677"/>
      <c r="T22" s="677"/>
      <c r="U22" s="677"/>
      <c r="V22" s="677"/>
      <c r="W22" s="677"/>
      <c r="X22" s="677"/>
      <c r="Y22" s="677"/>
      <c r="Z22" s="350">
        <f t="shared" si="1"/>
        <v>0</v>
      </c>
    </row>
    <row r="23" spans="2:26" ht="16.5" customHeight="1">
      <c r="B23" s="1066"/>
      <c r="C23" s="1061"/>
      <c r="D23" s="1063"/>
      <c r="E23" s="352" t="s">
        <v>227</v>
      </c>
      <c r="F23" s="349">
        <f t="shared" ref="F23:Y23" si="10">$D22*F22</f>
        <v>0</v>
      </c>
      <c r="G23" s="349">
        <f t="shared" si="10"/>
        <v>0</v>
      </c>
      <c r="H23" s="349">
        <f t="shared" si="10"/>
        <v>0</v>
      </c>
      <c r="I23" s="349">
        <f t="shared" si="10"/>
        <v>0</v>
      </c>
      <c r="J23" s="349">
        <f t="shared" si="10"/>
        <v>0</v>
      </c>
      <c r="K23" s="349">
        <f t="shared" si="10"/>
        <v>0</v>
      </c>
      <c r="L23" s="349">
        <f t="shared" si="10"/>
        <v>0</v>
      </c>
      <c r="M23" s="349">
        <f t="shared" si="10"/>
        <v>0</v>
      </c>
      <c r="N23" s="349">
        <f t="shared" si="10"/>
        <v>0</v>
      </c>
      <c r="O23" s="349">
        <f t="shared" si="10"/>
        <v>0</v>
      </c>
      <c r="P23" s="349">
        <f t="shared" si="10"/>
        <v>0</v>
      </c>
      <c r="Q23" s="349">
        <f t="shared" si="10"/>
        <v>0</v>
      </c>
      <c r="R23" s="349">
        <f t="shared" si="10"/>
        <v>0</v>
      </c>
      <c r="S23" s="349">
        <f t="shared" si="10"/>
        <v>0</v>
      </c>
      <c r="T23" s="349">
        <f t="shared" si="10"/>
        <v>0</v>
      </c>
      <c r="U23" s="349">
        <f t="shared" si="10"/>
        <v>0</v>
      </c>
      <c r="V23" s="349">
        <f t="shared" si="10"/>
        <v>0</v>
      </c>
      <c r="W23" s="349">
        <f t="shared" si="10"/>
        <v>0</v>
      </c>
      <c r="X23" s="349">
        <f t="shared" si="10"/>
        <v>0</v>
      </c>
      <c r="Y23" s="349">
        <f t="shared" si="10"/>
        <v>0</v>
      </c>
      <c r="Z23" s="350">
        <f t="shared" si="1"/>
        <v>0</v>
      </c>
    </row>
    <row r="24" spans="2:26" ht="16.5" customHeight="1">
      <c r="B24" s="1077" t="s">
        <v>193</v>
      </c>
      <c r="C24" s="1078"/>
      <c r="D24" s="1081"/>
      <c r="E24" s="352" t="s">
        <v>226</v>
      </c>
      <c r="F24" s="353">
        <f>F6+F8+F10+F12+F14+F16+F18+F20+F22</f>
        <v>0</v>
      </c>
      <c r="G24" s="353">
        <f t="shared" ref="G24:Y25" si="11">G6+G8+G10+G12+G14+G16+G18+G20+G22</f>
        <v>0</v>
      </c>
      <c r="H24" s="353">
        <f t="shared" si="11"/>
        <v>0</v>
      </c>
      <c r="I24" s="353">
        <f t="shared" si="11"/>
        <v>0</v>
      </c>
      <c r="J24" s="353">
        <f t="shared" si="11"/>
        <v>0</v>
      </c>
      <c r="K24" s="353">
        <f t="shared" si="11"/>
        <v>0</v>
      </c>
      <c r="L24" s="353">
        <f t="shared" si="11"/>
        <v>0</v>
      </c>
      <c r="M24" s="353">
        <f t="shared" si="11"/>
        <v>0</v>
      </c>
      <c r="N24" s="353">
        <f t="shared" si="11"/>
        <v>0</v>
      </c>
      <c r="O24" s="353">
        <f t="shared" si="11"/>
        <v>0</v>
      </c>
      <c r="P24" s="353">
        <f t="shared" si="11"/>
        <v>0</v>
      </c>
      <c r="Q24" s="353">
        <f t="shared" si="11"/>
        <v>0</v>
      </c>
      <c r="R24" s="353">
        <f t="shared" si="11"/>
        <v>0</v>
      </c>
      <c r="S24" s="353">
        <f t="shared" si="11"/>
        <v>0</v>
      </c>
      <c r="T24" s="353">
        <f t="shared" si="11"/>
        <v>0</v>
      </c>
      <c r="U24" s="353">
        <f t="shared" si="11"/>
        <v>0</v>
      </c>
      <c r="V24" s="353">
        <f t="shared" si="11"/>
        <v>0</v>
      </c>
      <c r="W24" s="353">
        <f t="shared" si="11"/>
        <v>0</v>
      </c>
      <c r="X24" s="353">
        <f t="shared" si="11"/>
        <v>0</v>
      </c>
      <c r="Y24" s="353">
        <f t="shared" si="11"/>
        <v>0</v>
      </c>
      <c r="Z24" s="350">
        <f t="shared" si="1"/>
        <v>0</v>
      </c>
    </row>
    <row r="25" spans="2:26" ht="16.5" customHeight="1">
      <c r="B25" s="1079"/>
      <c r="C25" s="1080"/>
      <c r="D25" s="1082"/>
      <c r="E25" s="354" t="s">
        <v>227</v>
      </c>
      <c r="F25" s="355">
        <f>F7+F9+F11+F13+F15+F17+F19+F21+F23</f>
        <v>0</v>
      </c>
      <c r="G25" s="355">
        <f t="shared" si="11"/>
        <v>0</v>
      </c>
      <c r="H25" s="355">
        <f t="shared" si="11"/>
        <v>0</v>
      </c>
      <c r="I25" s="355">
        <f t="shared" si="11"/>
        <v>0</v>
      </c>
      <c r="J25" s="355">
        <f t="shared" si="11"/>
        <v>0</v>
      </c>
      <c r="K25" s="355">
        <f t="shared" si="11"/>
        <v>0</v>
      </c>
      <c r="L25" s="355">
        <f t="shared" si="11"/>
        <v>0</v>
      </c>
      <c r="M25" s="355">
        <f t="shared" si="11"/>
        <v>0</v>
      </c>
      <c r="N25" s="355">
        <f t="shared" si="11"/>
        <v>0</v>
      </c>
      <c r="O25" s="355">
        <f t="shared" si="11"/>
        <v>0</v>
      </c>
      <c r="P25" s="355">
        <f t="shared" si="11"/>
        <v>0</v>
      </c>
      <c r="Q25" s="355">
        <f t="shared" si="11"/>
        <v>0</v>
      </c>
      <c r="R25" s="355">
        <f t="shared" si="11"/>
        <v>0</v>
      </c>
      <c r="S25" s="355">
        <f t="shared" si="11"/>
        <v>0</v>
      </c>
      <c r="T25" s="355">
        <f t="shared" si="11"/>
        <v>0</v>
      </c>
      <c r="U25" s="355">
        <f t="shared" si="11"/>
        <v>0</v>
      </c>
      <c r="V25" s="355">
        <f t="shared" si="11"/>
        <v>0</v>
      </c>
      <c r="W25" s="355">
        <f t="shared" si="11"/>
        <v>0</v>
      </c>
      <c r="X25" s="355">
        <f t="shared" si="11"/>
        <v>0</v>
      </c>
      <c r="Y25" s="355">
        <f t="shared" si="11"/>
        <v>0</v>
      </c>
      <c r="Z25" s="356">
        <f t="shared" si="1"/>
        <v>0</v>
      </c>
    </row>
    <row r="26" spans="2:26" ht="16.5" customHeight="1">
      <c r="B26" s="1064" t="s">
        <v>228</v>
      </c>
      <c r="C26" s="1067"/>
      <c r="D26" s="1068"/>
      <c r="E26" s="357" t="s">
        <v>226</v>
      </c>
      <c r="F26" s="615"/>
      <c r="G26" s="615"/>
      <c r="H26" s="615"/>
      <c r="I26" s="615"/>
      <c r="J26" s="615"/>
      <c r="K26" s="615"/>
      <c r="L26" s="615"/>
      <c r="M26" s="615"/>
      <c r="N26" s="615"/>
      <c r="O26" s="615"/>
      <c r="P26" s="615"/>
      <c r="Q26" s="615"/>
      <c r="R26" s="615"/>
      <c r="S26" s="615"/>
      <c r="T26" s="615"/>
      <c r="U26" s="615"/>
      <c r="V26" s="615"/>
      <c r="W26" s="615"/>
      <c r="X26" s="615"/>
      <c r="Y26" s="615"/>
      <c r="Z26" s="346">
        <f t="shared" si="1"/>
        <v>0</v>
      </c>
    </row>
    <row r="27" spans="2:26" ht="16.5" customHeight="1">
      <c r="B27" s="1065"/>
      <c r="C27" s="1061"/>
      <c r="D27" s="1069"/>
      <c r="E27" s="352" t="s">
        <v>227</v>
      </c>
      <c r="F27" s="349">
        <f>$D26*F26</f>
        <v>0</v>
      </c>
      <c r="G27" s="349">
        <f t="shared" ref="G27:Y27" si="12">$D26*G26</f>
        <v>0</v>
      </c>
      <c r="H27" s="349">
        <f t="shared" si="12"/>
        <v>0</v>
      </c>
      <c r="I27" s="349">
        <f t="shared" si="12"/>
        <v>0</v>
      </c>
      <c r="J27" s="349">
        <f t="shared" si="12"/>
        <v>0</v>
      </c>
      <c r="K27" s="349">
        <f t="shared" si="12"/>
        <v>0</v>
      </c>
      <c r="L27" s="349">
        <f t="shared" si="12"/>
        <v>0</v>
      </c>
      <c r="M27" s="349">
        <f>$D26*M26</f>
        <v>0</v>
      </c>
      <c r="N27" s="349">
        <f t="shared" si="12"/>
        <v>0</v>
      </c>
      <c r="O27" s="349">
        <f t="shared" si="12"/>
        <v>0</v>
      </c>
      <c r="P27" s="349">
        <f t="shared" si="12"/>
        <v>0</v>
      </c>
      <c r="Q27" s="349">
        <f t="shared" si="12"/>
        <v>0</v>
      </c>
      <c r="R27" s="349">
        <f t="shared" si="12"/>
        <v>0</v>
      </c>
      <c r="S27" s="349">
        <f t="shared" si="12"/>
        <v>0</v>
      </c>
      <c r="T27" s="349">
        <f t="shared" si="12"/>
        <v>0</v>
      </c>
      <c r="U27" s="349">
        <f t="shared" si="12"/>
        <v>0</v>
      </c>
      <c r="V27" s="349">
        <f t="shared" si="12"/>
        <v>0</v>
      </c>
      <c r="W27" s="349">
        <f t="shared" si="12"/>
        <v>0</v>
      </c>
      <c r="X27" s="349">
        <f t="shared" si="12"/>
        <v>0</v>
      </c>
      <c r="Y27" s="349">
        <f t="shared" si="12"/>
        <v>0</v>
      </c>
      <c r="Z27" s="350">
        <f t="shared" si="1"/>
        <v>0</v>
      </c>
    </row>
    <row r="28" spans="2:26" ht="16.5" customHeight="1">
      <c r="B28" s="1065"/>
      <c r="C28" s="1070"/>
      <c r="D28" s="1083"/>
      <c r="E28" s="352" t="s">
        <v>226</v>
      </c>
      <c r="F28" s="677"/>
      <c r="G28" s="677"/>
      <c r="H28" s="677"/>
      <c r="I28" s="677"/>
      <c r="J28" s="677"/>
      <c r="K28" s="677"/>
      <c r="L28" s="677"/>
      <c r="M28" s="677"/>
      <c r="N28" s="677"/>
      <c r="O28" s="677"/>
      <c r="P28" s="677"/>
      <c r="Q28" s="677"/>
      <c r="R28" s="677"/>
      <c r="S28" s="677"/>
      <c r="T28" s="677"/>
      <c r="U28" s="677"/>
      <c r="V28" s="677"/>
      <c r="W28" s="677"/>
      <c r="X28" s="677"/>
      <c r="Y28" s="677"/>
      <c r="Z28" s="350">
        <f t="shared" si="1"/>
        <v>0</v>
      </c>
    </row>
    <row r="29" spans="2:26" ht="16.5" customHeight="1">
      <c r="B29" s="1065"/>
      <c r="C29" s="1071"/>
      <c r="D29" s="1084"/>
      <c r="E29" s="352" t="s">
        <v>227</v>
      </c>
      <c r="F29" s="349">
        <f>$D28*F28</f>
        <v>0</v>
      </c>
      <c r="G29" s="349">
        <f t="shared" ref="G29:Y29" si="13">$D28*G28</f>
        <v>0</v>
      </c>
      <c r="H29" s="349">
        <f t="shared" si="13"/>
        <v>0</v>
      </c>
      <c r="I29" s="349">
        <f t="shared" si="13"/>
        <v>0</v>
      </c>
      <c r="J29" s="349">
        <f t="shared" si="13"/>
        <v>0</v>
      </c>
      <c r="K29" s="349">
        <f t="shared" si="13"/>
        <v>0</v>
      </c>
      <c r="L29" s="349">
        <f t="shared" si="13"/>
        <v>0</v>
      </c>
      <c r="M29" s="349">
        <f t="shared" si="13"/>
        <v>0</v>
      </c>
      <c r="N29" s="349">
        <f t="shared" si="13"/>
        <v>0</v>
      </c>
      <c r="O29" s="349">
        <f t="shared" si="13"/>
        <v>0</v>
      </c>
      <c r="P29" s="349">
        <f t="shared" si="13"/>
        <v>0</v>
      </c>
      <c r="Q29" s="349">
        <f t="shared" si="13"/>
        <v>0</v>
      </c>
      <c r="R29" s="349">
        <f t="shared" si="13"/>
        <v>0</v>
      </c>
      <c r="S29" s="349">
        <f t="shared" si="13"/>
        <v>0</v>
      </c>
      <c r="T29" s="349">
        <f t="shared" si="13"/>
        <v>0</v>
      </c>
      <c r="U29" s="349">
        <f t="shared" si="13"/>
        <v>0</v>
      </c>
      <c r="V29" s="349">
        <f t="shared" si="13"/>
        <v>0</v>
      </c>
      <c r="W29" s="349">
        <f t="shared" si="13"/>
        <v>0</v>
      </c>
      <c r="X29" s="349">
        <f t="shared" si="13"/>
        <v>0</v>
      </c>
      <c r="Y29" s="349">
        <f t="shared" si="13"/>
        <v>0</v>
      </c>
      <c r="Z29" s="350">
        <f t="shared" si="1"/>
        <v>0</v>
      </c>
    </row>
    <row r="30" spans="2:26" ht="16.5" customHeight="1">
      <c r="B30" s="1065"/>
      <c r="C30" s="1060"/>
      <c r="D30" s="1085"/>
      <c r="E30" s="352" t="s">
        <v>226</v>
      </c>
      <c r="F30" s="677"/>
      <c r="G30" s="677"/>
      <c r="H30" s="677"/>
      <c r="I30" s="677"/>
      <c r="J30" s="677"/>
      <c r="K30" s="677"/>
      <c r="L30" s="677"/>
      <c r="M30" s="677"/>
      <c r="N30" s="677"/>
      <c r="O30" s="677"/>
      <c r="P30" s="677"/>
      <c r="Q30" s="677"/>
      <c r="R30" s="677"/>
      <c r="S30" s="677"/>
      <c r="T30" s="677"/>
      <c r="U30" s="677"/>
      <c r="V30" s="677"/>
      <c r="W30" s="677"/>
      <c r="X30" s="677"/>
      <c r="Y30" s="677"/>
      <c r="Z30" s="350">
        <f t="shared" si="1"/>
        <v>0</v>
      </c>
    </row>
    <row r="31" spans="2:26" ht="16.5" customHeight="1">
      <c r="B31" s="1065"/>
      <c r="C31" s="1061"/>
      <c r="D31" s="1086"/>
      <c r="E31" s="352" t="s">
        <v>227</v>
      </c>
      <c r="F31" s="349">
        <f t="shared" ref="F31:Y31" si="14">$D30*F30</f>
        <v>0</v>
      </c>
      <c r="G31" s="349">
        <f t="shared" si="14"/>
        <v>0</v>
      </c>
      <c r="H31" s="349">
        <f t="shared" si="14"/>
        <v>0</v>
      </c>
      <c r="I31" s="349">
        <f t="shared" si="14"/>
        <v>0</v>
      </c>
      <c r="J31" s="349">
        <f t="shared" si="14"/>
        <v>0</v>
      </c>
      <c r="K31" s="349">
        <f t="shared" si="14"/>
        <v>0</v>
      </c>
      <c r="L31" s="349">
        <f t="shared" si="14"/>
        <v>0</v>
      </c>
      <c r="M31" s="349">
        <f t="shared" si="14"/>
        <v>0</v>
      </c>
      <c r="N31" s="349">
        <f t="shared" si="14"/>
        <v>0</v>
      </c>
      <c r="O31" s="349">
        <f t="shared" si="14"/>
        <v>0</v>
      </c>
      <c r="P31" s="349">
        <f t="shared" si="14"/>
        <v>0</v>
      </c>
      <c r="Q31" s="349">
        <f t="shared" si="14"/>
        <v>0</v>
      </c>
      <c r="R31" s="349">
        <f t="shared" si="14"/>
        <v>0</v>
      </c>
      <c r="S31" s="349">
        <f t="shared" si="14"/>
        <v>0</v>
      </c>
      <c r="T31" s="349">
        <f t="shared" si="14"/>
        <v>0</v>
      </c>
      <c r="U31" s="349">
        <f t="shared" si="14"/>
        <v>0</v>
      </c>
      <c r="V31" s="349">
        <f t="shared" si="14"/>
        <v>0</v>
      </c>
      <c r="W31" s="349">
        <f t="shared" si="14"/>
        <v>0</v>
      </c>
      <c r="X31" s="349">
        <f t="shared" si="14"/>
        <v>0</v>
      </c>
      <c r="Y31" s="349">
        <f t="shared" si="14"/>
        <v>0</v>
      </c>
      <c r="Z31" s="350">
        <f t="shared" si="1"/>
        <v>0</v>
      </c>
    </row>
    <row r="32" spans="2:26" ht="16.5" customHeight="1">
      <c r="B32" s="1065"/>
      <c r="C32" s="1070"/>
      <c r="D32" s="1085"/>
      <c r="E32" s="352" t="s">
        <v>226</v>
      </c>
      <c r="F32" s="677"/>
      <c r="G32" s="677"/>
      <c r="H32" s="677"/>
      <c r="I32" s="677"/>
      <c r="J32" s="677"/>
      <c r="K32" s="677"/>
      <c r="L32" s="677"/>
      <c r="M32" s="677"/>
      <c r="N32" s="677"/>
      <c r="O32" s="677"/>
      <c r="P32" s="677"/>
      <c r="Q32" s="677"/>
      <c r="R32" s="677"/>
      <c r="S32" s="677"/>
      <c r="T32" s="677"/>
      <c r="U32" s="677"/>
      <c r="V32" s="677"/>
      <c r="W32" s="677"/>
      <c r="X32" s="677"/>
      <c r="Y32" s="677"/>
      <c r="Z32" s="350">
        <f t="shared" si="1"/>
        <v>0</v>
      </c>
    </row>
    <row r="33" spans="2:26" ht="16.5" customHeight="1">
      <c r="B33" s="1065"/>
      <c r="C33" s="1061"/>
      <c r="D33" s="1086"/>
      <c r="E33" s="352" t="s">
        <v>227</v>
      </c>
      <c r="F33" s="349">
        <f t="shared" ref="F33:Y33" si="15">$D32*F32</f>
        <v>0</v>
      </c>
      <c r="G33" s="349">
        <f t="shared" si="15"/>
        <v>0</v>
      </c>
      <c r="H33" s="349">
        <f t="shared" si="15"/>
        <v>0</v>
      </c>
      <c r="I33" s="349">
        <f t="shared" si="15"/>
        <v>0</v>
      </c>
      <c r="J33" s="349">
        <f t="shared" si="15"/>
        <v>0</v>
      </c>
      <c r="K33" s="349">
        <f t="shared" si="15"/>
        <v>0</v>
      </c>
      <c r="L33" s="349">
        <f t="shared" si="15"/>
        <v>0</v>
      </c>
      <c r="M33" s="349">
        <f t="shared" si="15"/>
        <v>0</v>
      </c>
      <c r="N33" s="349">
        <f t="shared" si="15"/>
        <v>0</v>
      </c>
      <c r="O33" s="349">
        <f t="shared" si="15"/>
        <v>0</v>
      </c>
      <c r="P33" s="349">
        <f t="shared" si="15"/>
        <v>0</v>
      </c>
      <c r="Q33" s="349">
        <f t="shared" si="15"/>
        <v>0</v>
      </c>
      <c r="R33" s="349">
        <f t="shared" si="15"/>
        <v>0</v>
      </c>
      <c r="S33" s="349">
        <f t="shared" si="15"/>
        <v>0</v>
      </c>
      <c r="T33" s="349">
        <f t="shared" si="15"/>
        <v>0</v>
      </c>
      <c r="U33" s="349">
        <f t="shared" si="15"/>
        <v>0</v>
      </c>
      <c r="V33" s="349">
        <f t="shared" si="15"/>
        <v>0</v>
      </c>
      <c r="W33" s="349">
        <f t="shared" si="15"/>
        <v>0</v>
      </c>
      <c r="X33" s="349">
        <f t="shared" si="15"/>
        <v>0</v>
      </c>
      <c r="Y33" s="349">
        <f t="shared" si="15"/>
        <v>0</v>
      </c>
      <c r="Z33" s="350">
        <f t="shared" si="1"/>
        <v>0</v>
      </c>
    </row>
    <row r="34" spans="2:26" ht="16.5" customHeight="1">
      <c r="B34" s="1065"/>
      <c r="C34" s="1070"/>
      <c r="D34" s="1083"/>
      <c r="E34" s="352" t="s">
        <v>226</v>
      </c>
      <c r="F34" s="677"/>
      <c r="G34" s="677"/>
      <c r="H34" s="677"/>
      <c r="I34" s="677"/>
      <c r="J34" s="677"/>
      <c r="K34" s="677"/>
      <c r="L34" s="677"/>
      <c r="M34" s="677"/>
      <c r="N34" s="677"/>
      <c r="O34" s="677"/>
      <c r="P34" s="677"/>
      <c r="Q34" s="677"/>
      <c r="R34" s="677"/>
      <c r="S34" s="677"/>
      <c r="T34" s="677"/>
      <c r="U34" s="677"/>
      <c r="V34" s="677"/>
      <c r="W34" s="677"/>
      <c r="X34" s="677"/>
      <c r="Y34" s="677"/>
      <c r="Z34" s="350">
        <f t="shared" si="1"/>
        <v>0</v>
      </c>
    </row>
    <row r="35" spans="2:26" ht="16.5" customHeight="1">
      <c r="B35" s="1065"/>
      <c r="C35" s="1071"/>
      <c r="D35" s="1084"/>
      <c r="E35" s="352" t="s">
        <v>227</v>
      </c>
      <c r="F35" s="459">
        <f>$D$34*F34</f>
        <v>0</v>
      </c>
      <c r="G35" s="349">
        <f t="shared" ref="G35:Y35" si="16">$D$34*G34</f>
        <v>0</v>
      </c>
      <c r="H35" s="349">
        <f t="shared" si="16"/>
        <v>0</v>
      </c>
      <c r="I35" s="349">
        <f t="shared" si="16"/>
        <v>0</v>
      </c>
      <c r="J35" s="349">
        <f t="shared" si="16"/>
        <v>0</v>
      </c>
      <c r="K35" s="349">
        <f t="shared" si="16"/>
        <v>0</v>
      </c>
      <c r="L35" s="349">
        <f t="shared" si="16"/>
        <v>0</v>
      </c>
      <c r="M35" s="349">
        <f t="shared" si="16"/>
        <v>0</v>
      </c>
      <c r="N35" s="349">
        <f t="shared" si="16"/>
        <v>0</v>
      </c>
      <c r="O35" s="349">
        <f t="shared" si="16"/>
        <v>0</v>
      </c>
      <c r="P35" s="349">
        <f t="shared" si="16"/>
        <v>0</v>
      </c>
      <c r="Q35" s="349">
        <f t="shared" si="16"/>
        <v>0</v>
      </c>
      <c r="R35" s="349">
        <f t="shared" si="16"/>
        <v>0</v>
      </c>
      <c r="S35" s="349">
        <f t="shared" si="16"/>
        <v>0</v>
      </c>
      <c r="T35" s="349">
        <f t="shared" si="16"/>
        <v>0</v>
      </c>
      <c r="U35" s="349">
        <f t="shared" si="16"/>
        <v>0</v>
      </c>
      <c r="V35" s="349">
        <f t="shared" si="16"/>
        <v>0</v>
      </c>
      <c r="W35" s="349">
        <f t="shared" si="16"/>
        <v>0</v>
      </c>
      <c r="X35" s="349">
        <f t="shared" si="16"/>
        <v>0</v>
      </c>
      <c r="Y35" s="349">
        <f t="shared" si="16"/>
        <v>0</v>
      </c>
      <c r="Z35" s="350">
        <f t="shared" si="1"/>
        <v>0</v>
      </c>
    </row>
    <row r="36" spans="2:26" ht="16.5" customHeight="1">
      <c r="B36" s="1065"/>
      <c r="C36" s="1075"/>
      <c r="D36" s="1076"/>
      <c r="E36" s="352" t="s">
        <v>226</v>
      </c>
      <c r="F36" s="677"/>
      <c r="G36" s="677"/>
      <c r="H36" s="677"/>
      <c r="I36" s="677"/>
      <c r="J36" s="677"/>
      <c r="K36" s="677"/>
      <c r="L36" s="677"/>
      <c r="M36" s="677"/>
      <c r="N36" s="677"/>
      <c r="O36" s="677"/>
      <c r="P36" s="677"/>
      <c r="Q36" s="677"/>
      <c r="R36" s="677"/>
      <c r="S36" s="677"/>
      <c r="T36" s="677"/>
      <c r="U36" s="677"/>
      <c r="V36" s="677"/>
      <c r="W36" s="677"/>
      <c r="X36" s="677"/>
      <c r="Y36" s="677"/>
      <c r="Z36" s="350">
        <f t="shared" si="1"/>
        <v>0</v>
      </c>
    </row>
    <row r="37" spans="2:26" ht="16.5" customHeight="1">
      <c r="B37" s="1065"/>
      <c r="C37" s="1075"/>
      <c r="D37" s="1076"/>
      <c r="E37" s="352" t="s">
        <v>227</v>
      </c>
      <c r="F37" s="349">
        <f t="shared" ref="F37:Y37" si="17">$D36*F36</f>
        <v>0</v>
      </c>
      <c r="G37" s="349">
        <f t="shared" si="17"/>
        <v>0</v>
      </c>
      <c r="H37" s="349">
        <f t="shared" si="17"/>
        <v>0</v>
      </c>
      <c r="I37" s="349">
        <f t="shared" si="17"/>
        <v>0</v>
      </c>
      <c r="J37" s="349">
        <f t="shared" si="17"/>
        <v>0</v>
      </c>
      <c r="K37" s="349">
        <f t="shared" si="17"/>
        <v>0</v>
      </c>
      <c r="L37" s="349">
        <f t="shared" si="17"/>
        <v>0</v>
      </c>
      <c r="M37" s="349">
        <f t="shared" si="17"/>
        <v>0</v>
      </c>
      <c r="N37" s="349">
        <f t="shared" si="17"/>
        <v>0</v>
      </c>
      <c r="O37" s="349">
        <f t="shared" si="17"/>
        <v>0</v>
      </c>
      <c r="P37" s="349">
        <f t="shared" si="17"/>
        <v>0</v>
      </c>
      <c r="Q37" s="349">
        <f t="shared" si="17"/>
        <v>0</v>
      </c>
      <c r="R37" s="349">
        <f t="shared" si="17"/>
        <v>0</v>
      </c>
      <c r="S37" s="349">
        <f t="shared" si="17"/>
        <v>0</v>
      </c>
      <c r="T37" s="349">
        <f t="shared" si="17"/>
        <v>0</v>
      </c>
      <c r="U37" s="349">
        <f t="shared" si="17"/>
        <v>0</v>
      </c>
      <c r="V37" s="349">
        <f t="shared" si="17"/>
        <v>0</v>
      </c>
      <c r="W37" s="349">
        <f t="shared" si="17"/>
        <v>0</v>
      </c>
      <c r="X37" s="349">
        <f t="shared" si="17"/>
        <v>0</v>
      </c>
      <c r="Y37" s="349">
        <f t="shared" si="17"/>
        <v>0</v>
      </c>
      <c r="Z37" s="350">
        <f t="shared" si="1"/>
        <v>0</v>
      </c>
    </row>
    <row r="38" spans="2:26" ht="16.5" customHeight="1">
      <c r="B38" s="1065"/>
      <c r="C38" s="1070"/>
      <c r="D38" s="1083"/>
      <c r="E38" s="352" t="s">
        <v>226</v>
      </c>
      <c r="F38" s="677"/>
      <c r="G38" s="677"/>
      <c r="H38" s="677"/>
      <c r="I38" s="677"/>
      <c r="J38" s="677"/>
      <c r="K38" s="677"/>
      <c r="L38" s="677"/>
      <c r="M38" s="677"/>
      <c r="N38" s="677"/>
      <c r="O38" s="677"/>
      <c r="P38" s="677"/>
      <c r="Q38" s="677"/>
      <c r="R38" s="677"/>
      <c r="S38" s="677"/>
      <c r="T38" s="677"/>
      <c r="U38" s="677"/>
      <c r="V38" s="677"/>
      <c r="W38" s="677"/>
      <c r="X38" s="677"/>
      <c r="Y38" s="677"/>
      <c r="Z38" s="350">
        <f t="shared" si="1"/>
        <v>0</v>
      </c>
    </row>
    <row r="39" spans="2:26" ht="16.5" customHeight="1">
      <c r="B39" s="1065"/>
      <c r="C39" s="1071"/>
      <c r="D39" s="1084"/>
      <c r="E39" s="352" t="s">
        <v>227</v>
      </c>
      <c r="F39" s="349">
        <f t="shared" ref="F39:Y39" si="18">$D38*F38</f>
        <v>0</v>
      </c>
      <c r="G39" s="349">
        <f t="shared" si="18"/>
        <v>0</v>
      </c>
      <c r="H39" s="349">
        <f t="shared" si="18"/>
        <v>0</v>
      </c>
      <c r="I39" s="349">
        <f t="shared" si="18"/>
        <v>0</v>
      </c>
      <c r="J39" s="349">
        <f t="shared" si="18"/>
        <v>0</v>
      </c>
      <c r="K39" s="349">
        <f t="shared" si="18"/>
        <v>0</v>
      </c>
      <c r="L39" s="349">
        <f t="shared" si="18"/>
        <v>0</v>
      </c>
      <c r="M39" s="349">
        <f t="shared" si="18"/>
        <v>0</v>
      </c>
      <c r="N39" s="349">
        <f t="shared" si="18"/>
        <v>0</v>
      </c>
      <c r="O39" s="349">
        <f t="shared" si="18"/>
        <v>0</v>
      </c>
      <c r="P39" s="349">
        <f t="shared" si="18"/>
        <v>0</v>
      </c>
      <c r="Q39" s="349">
        <f t="shared" si="18"/>
        <v>0</v>
      </c>
      <c r="R39" s="349">
        <f t="shared" si="18"/>
        <v>0</v>
      </c>
      <c r="S39" s="349">
        <f t="shared" si="18"/>
        <v>0</v>
      </c>
      <c r="T39" s="349">
        <f t="shared" si="18"/>
        <v>0</v>
      </c>
      <c r="U39" s="349">
        <f t="shared" si="18"/>
        <v>0</v>
      </c>
      <c r="V39" s="349">
        <f t="shared" si="18"/>
        <v>0</v>
      </c>
      <c r="W39" s="349">
        <f t="shared" si="18"/>
        <v>0</v>
      </c>
      <c r="X39" s="349">
        <f t="shared" si="18"/>
        <v>0</v>
      </c>
      <c r="Y39" s="349">
        <f t="shared" si="18"/>
        <v>0</v>
      </c>
      <c r="Z39" s="350">
        <f t="shared" si="1"/>
        <v>0</v>
      </c>
    </row>
    <row r="40" spans="2:26" ht="16.5" customHeight="1">
      <c r="B40" s="1065"/>
      <c r="C40" s="1060"/>
      <c r="D40" s="1085"/>
      <c r="E40" s="352" t="s">
        <v>226</v>
      </c>
      <c r="F40" s="677"/>
      <c r="G40" s="677"/>
      <c r="H40" s="677"/>
      <c r="I40" s="677"/>
      <c r="J40" s="677"/>
      <c r="K40" s="677"/>
      <c r="L40" s="677"/>
      <c r="M40" s="677"/>
      <c r="N40" s="677"/>
      <c r="O40" s="677"/>
      <c r="P40" s="677"/>
      <c r="Q40" s="677"/>
      <c r="R40" s="677"/>
      <c r="S40" s="677"/>
      <c r="T40" s="677"/>
      <c r="U40" s="677"/>
      <c r="V40" s="677"/>
      <c r="W40" s="677"/>
      <c r="X40" s="677"/>
      <c r="Y40" s="677"/>
      <c r="Z40" s="350">
        <f t="shared" si="1"/>
        <v>0</v>
      </c>
    </row>
    <row r="41" spans="2:26" ht="16.5" customHeight="1">
      <c r="B41" s="1065"/>
      <c r="C41" s="1061"/>
      <c r="D41" s="1086"/>
      <c r="E41" s="352" t="s">
        <v>227</v>
      </c>
      <c r="F41" s="349">
        <f t="shared" ref="F41:Y41" si="19">$D40*F40</f>
        <v>0</v>
      </c>
      <c r="G41" s="349">
        <f t="shared" si="19"/>
        <v>0</v>
      </c>
      <c r="H41" s="349">
        <f t="shared" si="19"/>
        <v>0</v>
      </c>
      <c r="I41" s="349">
        <f t="shared" si="19"/>
        <v>0</v>
      </c>
      <c r="J41" s="349">
        <f t="shared" si="19"/>
        <v>0</v>
      </c>
      <c r="K41" s="349">
        <f t="shared" si="19"/>
        <v>0</v>
      </c>
      <c r="L41" s="349">
        <f t="shared" si="19"/>
        <v>0</v>
      </c>
      <c r="M41" s="349">
        <f t="shared" si="19"/>
        <v>0</v>
      </c>
      <c r="N41" s="349">
        <f t="shared" si="19"/>
        <v>0</v>
      </c>
      <c r="O41" s="349">
        <f t="shared" si="19"/>
        <v>0</v>
      </c>
      <c r="P41" s="349">
        <f t="shared" si="19"/>
        <v>0</v>
      </c>
      <c r="Q41" s="349">
        <f t="shared" si="19"/>
        <v>0</v>
      </c>
      <c r="R41" s="349">
        <f t="shared" si="19"/>
        <v>0</v>
      </c>
      <c r="S41" s="349">
        <f t="shared" si="19"/>
        <v>0</v>
      </c>
      <c r="T41" s="349">
        <f t="shared" si="19"/>
        <v>0</v>
      </c>
      <c r="U41" s="349">
        <f t="shared" si="19"/>
        <v>0</v>
      </c>
      <c r="V41" s="349">
        <f t="shared" si="19"/>
        <v>0</v>
      </c>
      <c r="W41" s="349">
        <f t="shared" si="19"/>
        <v>0</v>
      </c>
      <c r="X41" s="349">
        <f t="shared" si="19"/>
        <v>0</v>
      </c>
      <c r="Y41" s="349">
        <f t="shared" si="19"/>
        <v>0</v>
      </c>
      <c r="Z41" s="350">
        <f t="shared" si="1"/>
        <v>0</v>
      </c>
    </row>
    <row r="42" spans="2:26" ht="16.5" customHeight="1">
      <c r="B42" s="1065"/>
      <c r="C42" s="1060"/>
      <c r="D42" s="1085"/>
      <c r="E42" s="352" t="s">
        <v>226</v>
      </c>
      <c r="F42" s="677"/>
      <c r="G42" s="677"/>
      <c r="H42" s="677"/>
      <c r="I42" s="677"/>
      <c r="J42" s="677"/>
      <c r="K42" s="677"/>
      <c r="L42" s="677"/>
      <c r="M42" s="677"/>
      <c r="N42" s="677"/>
      <c r="O42" s="677"/>
      <c r="P42" s="677"/>
      <c r="Q42" s="677"/>
      <c r="R42" s="677"/>
      <c r="S42" s="677"/>
      <c r="T42" s="677"/>
      <c r="U42" s="677"/>
      <c r="V42" s="677"/>
      <c r="W42" s="677"/>
      <c r="X42" s="677"/>
      <c r="Y42" s="677"/>
      <c r="Z42" s="350">
        <f t="shared" si="1"/>
        <v>0</v>
      </c>
    </row>
    <row r="43" spans="2:26" ht="16.5" customHeight="1">
      <c r="B43" s="1066"/>
      <c r="C43" s="1061"/>
      <c r="D43" s="1086"/>
      <c r="E43" s="352" t="s">
        <v>227</v>
      </c>
      <c r="F43" s="349">
        <f t="shared" ref="F43:Y43" si="20">$D42*F42</f>
        <v>0</v>
      </c>
      <c r="G43" s="349">
        <f t="shared" si="20"/>
        <v>0</v>
      </c>
      <c r="H43" s="349">
        <f t="shared" si="20"/>
        <v>0</v>
      </c>
      <c r="I43" s="349">
        <f t="shared" si="20"/>
        <v>0</v>
      </c>
      <c r="J43" s="349">
        <f t="shared" si="20"/>
        <v>0</v>
      </c>
      <c r="K43" s="349">
        <f t="shared" si="20"/>
        <v>0</v>
      </c>
      <c r="L43" s="349">
        <f t="shared" si="20"/>
        <v>0</v>
      </c>
      <c r="M43" s="349">
        <f t="shared" si="20"/>
        <v>0</v>
      </c>
      <c r="N43" s="349">
        <f t="shared" si="20"/>
        <v>0</v>
      </c>
      <c r="O43" s="349">
        <f t="shared" si="20"/>
        <v>0</v>
      </c>
      <c r="P43" s="349">
        <f t="shared" si="20"/>
        <v>0</v>
      </c>
      <c r="Q43" s="349">
        <f t="shared" si="20"/>
        <v>0</v>
      </c>
      <c r="R43" s="349">
        <f t="shared" si="20"/>
        <v>0</v>
      </c>
      <c r="S43" s="349">
        <f t="shared" si="20"/>
        <v>0</v>
      </c>
      <c r="T43" s="349">
        <f t="shared" si="20"/>
        <v>0</v>
      </c>
      <c r="U43" s="349">
        <f t="shared" si="20"/>
        <v>0</v>
      </c>
      <c r="V43" s="349">
        <f t="shared" si="20"/>
        <v>0</v>
      </c>
      <c r="W43" s="349">
        <f t="shared" si="20"/>
        <v>0</v>
      </c>
      <c r="X43" s="349">
        <f t="shared" si="20"/>
        <v>0</v>
      </c>
      <c r="Y43" s="349">
        <f t="shared" si="20"/>
        <v>0</v>
      </c>
      <c r="Z43" s="350">
        <f t="shared" si="1"/>
        <v>0</v>
      </c>
    </row>
    <row r="44" spans="2:26" ht="16.5" customHeight="1">
      <c r="B44" s="1087" t="s">
        <v>193</v>
      </c>
      <c r="C44" s="1088"/>
      <c r="D44" s="1090"/>
      <c r="E44" s="352" t="s">
        <v>226</v>
      </c>
      <c r="F44" s="353">
        <f t="shared" ref="F44:Y45" si="21">F26+F28+F30+F32+F34+F36+F38+F40+F42</f>
        <v>0</v>
      </c>
      <c r="G44" s="353">
        <f t="shared" si="21"/>
        <v>0</v>
      </c>
      <c r="H44" s="353">
        <f t="shared" si="21"/>
        <v>0</v>
      </c>
      <c r="I44" s="353">
        <f t="shared" si="21"/>
        <v>0</v>
      </c>
      <c r="J44" s="353">
        <f t="shared" si="21"/>
        <v>0</v>
      </c>
      <c r="K44" s="353">
        <f t="shared" si="21"/>
        <v>0</v>
      </c>
      <c r="L44" s="353">
        <f t="shared" si="21"/>
        <v>0</v>
      </c>
      <c r="M44" s="353">
        <f t="shared" si="21"/>
        <v>0</v>
      </c>
      <c r="N44" s="353">
        <f t="shared" si="21"/>
        <v>0</v>
      </c>
      <c r="O44" s="353">
        <f t="shared" si="21"/>
        <v>0</v>
      </c>
      <c r="P44" s="353">
        <f t="shared" si="21"/>
        <v>0</v>
      </c>
      <c r="Q44" s="353">
        <f t="shared" si="21"/>
        <v>0</v>
      </c>
      <c r="R44" s="353">
        <f t="shared" si="21"/>
        <v>0</v>
      </c>
      <c r="S44" s="353">
        <f t="shared" si="21"/>
        <v>0</v>
      </c>
      <c r="T44" s="353">
        <f t="shared" si="21"/>
        <v>0</v>
      </c>
      <c r="U44" s="353">
        <f t="shared" si="21"/>
        <v>0</v>
      </c>
      <c r="V44" s="353">
        <f t="shared" si="21"/>
        <v>0</v>
      </c>
      <c r="W44" s="353">
        <f t="shared" si="21"/>
        <v>0</v>
      </c>
      <c r="X44" s="353">
        <f t="shared" si="21"/>
        <v>0</v>
      </c>
      <c r="Y44" s="353">
        <f t="shared" si="21"/>
        <v>0</v>
      </c>
      <c r="Z44" s="350">
        <f t="shared" si="1"/>
        <v>0</v>
      </c>
    </row>
    <row r="45" spans="2:26" ht="16.5" customHeight="1">
      <c r="B45" s="931"/>
      <c r="C45" s="1089"/>
      <c r="D45" s="1091"/>
      <c r="E45" s="358" t="s">
        <v>227</v>
      </c>
      <c r="F45" s="355">
        <f t="shared" si="21"/>
        <v>0</v>
      </c>
      <c r="G45" s="355">
        <f t="shared" si="21"/>
        <v>0</v>
      </c>
      <c r="H45" s="355">
        <f t="shared" si="21"/>
        <v>0</v>
      </c>
      <c r="I45" s="355">
        <f t="shared" si="21"/>
        <v>0</v>
      </c>
      <c r="J45" s="355">
        <f t="shared" si="21"/>
        <v>0</v>
      </c>
      <c r="K45" s="355">
        <f t="shared" si="21"/>
        <v>0</v>
      </c>
      <c r="L45" s="355">
        <f t="shared" si="21"/>
        <v>0</v>
      </c>
      <c r="M45" s="355">
        <f t="shared" si="21"/>
        <v>0</v>
      </c>
      <c r="N45" s="355">
        <f t="shared" si="21"/>
        <v>0</v>
      </c>
      <c r="O45" s="355">
        <f t="shared" si="21"/>
        <v>0</v>
      </c>
      <c r="P45" s="355">
        <f t="shared" si="21"/>
        <v>0</v>
      </c>
      <c r="Q45" s="355">
        <f t="shared" si="21"/>
        <v>0</v>
      </c>
      <c r="R45" s="355">
        <f t="shared" si="21"/>
        <v>0</v>
      </c>
      <c r="S45" s="355">
        <f t="shared" si="21"/>
        <v>0</v>
      </c>
      <c r="T45" s="355">
        <f t="shared" si="21"/>
        <v>0</v>
      </c>
      <c r="U45" s="355">
        <f t="shared" si="21"/>
        <v>0</v>
      </c>
      <c r="V45" s="355">
        <f t="shared" si="21"/>
        <v>0</v>
      </c>
      <c r="W45" s="355">
        <f t="shared" si="21"/>
        <v>0</v>
      </c>
      <c r="X45" s="355">
        <f t="shared" si="21"/>
        <v>0</v>
      </c>
      <c r="Y45" s="355">
        <f t="shared" si="21"/>
        <v>0</v>
      </c>
      <c r="Z45" s="356">
        <f t="shared" si="1"/>
        <v>0</v>
      </c>
    </row>
    <row r="46" spans="2:26" ht="16.5" customHeight="1">
      <c r="B46" s="1051" t="s">
        <v>229</v>
      </c>
      <c r="C46" s="1092"/>
      <c r="D46" s="1093"/>
      <c r="E46" s="357" t="s">
        <v>226</v>
      </c>
      <c r="F46" s="359">
        <f t="shared" ref="F46:Y47" si="22">F24+F44</f>
        <v>0</v>
      </c>
      <c r="G46" s="359">
        <f t="shared" si="22"/>
        <v>0</v>
      </c>
      <c r="H46" s="359">
        <f t="shared" si="22"/>
        <v>0</v>
      </c>
      <c r="I46" s="359">
        <f t="shared" si="22"/>
        <v>0</v>
      </c>
      <c r="J46" s="359">
        <f t="shared" si="22"/>
        <v>0</v>
      </c>
      <c r="K46" s="359">
        <f t="shared" si="22"/>
        <v>0</v>
      </c>
      <c r="L46" s="359">
        <f t="shared" si="22"/>
        <v>0</v>
      </c>
      <c r="M46" s="359">
        <f t="shared" si="22"/>
        <v>0</v>
      </c>
      <c r="N46" s="359">
        <f t="shared" si="22"/>
        <v>0</v>
      </c>
      <c r="O46" s="359">
        <f t="shared" si="22"/>
        <v>0</v>
      </c>
      <c r="P46" s="359">
        <f t="shared" si="22"/>
        <v>0</v>
      </c>
      <c r="Q46" s="359">
        <f t="shared" si="22"/>
        <v>0</v>
      </c>
      <c r="R46" s="359">
        <f t="shared" si="22"/>
        <v>0</v>
      </c>
      <c r="S46" s="359">
        <f t="shared" si="22"/>
        <v>0</v>
      </c>
      <c r="T46" s="359">
        <f t="shared" si="22"/>
        <v>0</v>
      </c>
      <c r="U46" s="359">
        <f t="shared" si="22"/>
        <v>0</v>
      </c>
      <c r="V46" s="359">
        <f t="shared" si="22"/>
        <v>0</v>
      </c>
      <c r="W46" s="359">
        <f t="shared" si="22"/>
        <v>0</v>
      </c>
      <c r="X46" s="359">
        <f t="shared" si="22"/>
        <v>0</v>
      </c>
      <c r="Y46" s="359">
        <f t="shared" si="22"/>
        <v>0</v>
      </c>
      <c r="Z46" s="346">
        <f t="shared" si="1"/>
        <v>0</v>
      </c>
    </row>
    <row r="47" spans="2:26" ht="16.5" customHeight="1">
      <c r="B47" s="931"/>
      <c r="C47" s="1089"/>
      <c r="D47" s="1094"/>
      <c r="E47" s="358" t="s">
        <v>227</v>
      </c>
      <c r="F47" s="355">
        <f t="shared" si="22"/>
        <v>0</v>
      </c>
      <c r="G47" s="355">
        <f t="shared" si="22"/>
        <v>0</v>
      </c>
      <c r="H47" s="355">
        <f t="shared" si="22"/>
        <v>0</v>
      </c>
      <c r="I47" s="355">
        <f t="shared" si="22"/>
        <v>0</v>
      </c>
      <c r="J47" s="355">
        <f t="shared" si="22"/>
        <v>0</v>
      </c>
      <c r="K47" s="355">
        <f t="shared" si="22"/>
        <v>0</v>
      </c>
      <c r="L47" s="355">
        <f t="shared" si="22"/>
        <v>0</v>
      </c>
      <c r="M47" s="355">
        <f t="shared" si="22"/>
        <v>0</v>
      </c>
      <c r="N47" s="355">
        <f t="shared" si="22"/>
        <v>0</v>
      </c>
      <c r="O47" s="355">
        <f t="shared" si="22"/>
        <v>0</v>
      </c>
      <c r="P47" s="355">
        <f t="shared" si="22"/>
        <v>0</v>
      </c>
      <c r="Q47" s="355">
        <f t="shared" si="22"/>
        <v>0</v>
      </c>
      <c r="R47" s="355">
        <f t="shared" si="22"/>
        <v>0</v>
      </c>
      <c r="S47" s="355">
        <f t="shared" si="22"/>
        <v>0</v>
      </c>
      <c r="T47" s="355">
        <f t="shared" si="22"/>
        <v>0</v>
      </c>
      <c r="U47" s="355">
        <f t="shared" si="22"/>
        <v>0</v>
      </c>
      <c r="V47" s="355">
        <f t="shared" si="22"/>
        <v>0</v>
      </c>
      <c r="W47" s="355">
        <f t="shared" si="22"/>
        <v>0</v>
      </c>
      <c r="X47" s="355">
        <f t="shared" si="22"/>
        <v>0</v>
      </c>
      <c r="Y47" s="355">
        <f t="shared" si="22"/>
        <v>0</v>
      </c>
      <c r="Z47" s="356">
        <f t="shared" si="1"/>
        <v>0</v>
      </c>
    </row>
    <row r="48" spans="2:26" ht="16.5" customHeight="1">
      <c r="B48" s="268"/>
      <c r="C48" s="360" t="s">
        <v>230</v>
      </c>
      <c r="D48" s="313"/>
      <c r="E48" s="361"/>
      <c r="F48" s="362"/>
      <c r="G48" s="362"/>
      <c r="H48" s="362"/>
      <c r="I48" s="362"/>
      <c r="J48" s="362"/>
      <c r="K48" s="362"/>
      <c r="L48" s="362"/>
      <c r="M48" s="362"/>
      <c r="N48" s="362"/>
      <c r="O48" s="362"/>
      <c r="P48" s="362"/>
      <c r="Q48" s="362"/>
      <c r="R48" s="362"/>
      <c r="S48" s="362"/>
      <c r="T48" s="362"/>
      <c r="U48" s="362"/>
      <c r="V48" s="362"/>
      <c r="W48" s="362"/>
      <c r="X48" s="362"/>
      <c r="Y48" s="362"/>
      <c r="Z48" s="362"/>
    </row>
    <row r="49" spans="2:3" ht="17.100000000000001" customHeight="1">
      <c r="B49" s="234"/>
      <c r="C49" s="278" t="s">
        <v>201</v>
      </c>
    </row>
  </sheetData>
  <protectedRanges>
    <protectedRange sqref="C6:Y7 C26:Y27 C9:Y9 C8:E8 C11:Y11 C10:E10 C13:Y13 C12:E12 C15:Y15 C14:E14 C17:Y17 C16:E16 C19:Y19 C18:E18 C21:Y21 C20:E20 C23:Y23 C22:E22 C29:Y29 C28:E28 C31:Y31 C30:E30 C33:Y33 C32:E32 C35:Y35 C34:E34 C37:Y37 C36:E36 C39:Y39 C38:E38 C41:Y41 C40:E40 C43:Y43 C42:E42" name="範囲1"/>
  </protectedRanges>
  <mergeCells count="51">
    <mergeCell ref="C34:C35"/>
    <mergeCell ref="D34:D35"/>
    <mergeCell ref="B44:C45"/>
    <mergeCell ref="D44:D45"/>
    <mergeCell ref="B46:C47"/>
    <mergeCell ref="D46:D47"/>
    <mergeCell ref="C38:C39"/>
    <mergeCell ref="D38:D39"/>
    <mergeCell ref="C40:C41"/>
    <mergeCell ref="D40:D41"/>
    <mergeCell ref="C42:C43"/>
    <mergeCell ref="D42:D43"/>
    <mergeCell ref="D18:D19"/>
    <mergeCell ref="C36:C37"/>
    <mergeCell ref="D36:D37"/>
    <mergeCell ref="C22:C23"/>
    <mergeCell ref="D22:D23"/>
    <mergeCell ref="B24:C25"/>
    <mergeCell ref="D24:D25"/>
    <mergeCell ref="B26:B43"/>
    <mergeCell ref="C26:C27"/>
    <mergeCell ref="D26:D27"/>
    <mergeCell ref="C28:C29"/>
    <mergeCell ref="D28:D29"/>
    <mergeCell ref="C30:C31"/>
    <mergeCell ref="D30:D31"/>
    <mergeCell ref="C32:C33"/>
    <mergeCell ref="D32:D33"/>
    <mergeCell ref="C20:C21"/>
    <mergeCell ref="D20:D21"/>
    <mergeCell ref="B6:B23"/>
    <mergeCell ref="C6:C7"/>
    <mergeCell ref="D6:D7"/>
    <mergeCell ref="C8:C9"/>
    <mergeCell ref="D8:D9"/>
    <mergeCell ref="C10:C11"/>
    <mergeCell ref="D10:D11"/>
    <mergeCell ref="C12:C13"/>
    <mergeCell ref="D12:D13"/>
    <mergeCell ref="C14:C15"/>
    <mergeCell ref="D14:D15"/>
    <mergeCell ref="C16:C17"/>
    <mergeCell ref="D16:D17"/>
    <mergeCell ref="C18:C19"/>
    <mergeCell ref="B1:Z1"/>
    <mergeCell ref="X2:Z2"/>
    <mergeCell ref="B3:C5"/>
    <mergeCell ref="D3:D5"/>
    <mergeCell ref="E3:Y3"/>
    <mergeCell ref="Z3:Z5"/>
    <mergeCell ref="E4:E5"/>
  </mergeCells>
  <phoneticPr fontId="2"/>
  <printOptions horizontalCentered="1"/>
  <pageMargins left="0.70866141732283472" right="0.70866141732283472" top="0.74803149606299213" bottom="0.74803149606299213" header="0.31496062992125984" footer="0.31496062992125984"/>
  <pageSetup paperSize="8" scale="92" orientation="landscape" r:id="rId1"/>
  <headerFooter>
    <oddHeader>&amp;R(&amp;A)</oddHeader>
  </headerFooter>
  <ignoredErrors>
    <ignoredError sqref="F5:Y5" numberStoredAsText="1"/>
  </ignoredErrors>
</worksheet>
</file>

<file path=xl/worksheets/sheet2.xml><?xml version="1.0" encoding="utf-8"?>
<worksheet xmlns="http://schemas.openxmlformats.org/spreadsheetml/2006/main" xmlns:r="http://schemas.openxmlformats.org/officeDocument/2006/relationships">
  <sheetPr>
    <pageSetUpPr fitToPage="1"/>
  </sheetPr>
  <dimension ref="A3:O32"/>
  <sheetViews>
    <sheetView topLeftCell="A25" workbookViewId="0">
      <selection activeCell="C4" sqref="C4"/>
    </sheetView>
  </sheetViews>
  <sheetFormatPr defaultRowHeight="13.5"/>
  <cols>
    <col min="1" max="1" width="9" style="213" customWidth="1"/>
    <col min="2" max="2" width="4.5" style="213" customWidth="1"/>
    <col min="3" max="3" width="9" style="213" customWidth="1"/>
    <col min="4" max="4" width="13.375" style="213" customWidth="1"/>
    <col min="5" max="8" width="11.75" style="213" customWidth="1"/>
    <col min="9" max="9" width="16.25" style="213" customWidth="1"/>
    <col min="10" max="256" width="9" style="213"/>
    <col min="257" max="257" width="9" style="213" customWidth="1"/>
    <col min="258" max="258" width="4.5" style="213" customWidth="1"/>
    <col min="259" max="259" width="9" style="213" customWidth="1"/>
    <col min="260" max="260" width="13.375" style="213" customWidth="1"/>
    <col min="261" max="264" width="11.75" style="213" customWidth="1"/>
    <col min="265" max="265" width="16.25" style="213" customWidth="1"/>
    <col min="266" max="512" width="9" style="213"/>
    <col min="513" max="513" width="9" style="213" customWidth="1"/>
    <col min="514" max="514" width="4.5" style="213" customWidth="1"/>
    <col min="515" max="515" width="9" style="213" customWidth="1"/>
    <col min="516" max="516" width="13.375" style="213" customWidth="1"/>
    <col min="517" max="520" width="11.75" style="213" customWidth="1"/>
    <col min="521" max="521" width="16.25" style="213" customWidth="1"/>
    <col min="522" max="768" width="9" style="213"/>
    <col min="769" max="769" width="9" style="213" customWidth="1"/>
    <col min="770" max="770" width="4.5" style="213" customWidth="1"/>
    <col min="771" max="771" width="9" style="213" customWidth="1"/>
    <col min="772" max="772" width="13.375" style="213" customWidth="1"/>
    <col min="773" max="776" width="11.75" style="213" customWidth="1"/>
    <col min="777" max="777" width="16.25" style="213" customWidth="1"/>
    <col min="778" max="1024" width="9" style="213"/>
    <col min="1025" max="1025" width="9" style="213" customWidth="1"/>
    <col min="1026" max="1026" width="4.5" style="213" customWidth="1"/>
    <col min="1027" max="1027" width="9" style="213" customWidth="1"/>
    <col min="1028" max="1028" width="13.375" style="213" customWidth="1"/>
    <col min="1029" max="1032" width="11.75" style="213" customWidth="1"/>
    <col min="1033" max="1033" width="16.25" style="213" customWidth="1"/>
    <col min="1034" max="1280" width="9" style="213"/>
    <col min="1281" max="1281" width="9" style="213" customWidth="1"/>
    <col min="1282" max="1282" width="4.5" style="213" customWidth="1"/>
    <col min="1283" max="1283" width="9" style="213" customWidth="1"/>
    <col min="1284" max="1284" width="13.375" style="213" customWidth="1"/>
    <col min="1285" max="1288" width="11.75" style="213" customWidth="1"/>
    <col min="1289" max="1289" width="16.25" style="213" customWidth="1"/>
    <col min="1290" max="1536" width="9" style="213"/>
    <col min="1537" max="1537" width="9" style="213" customWidth="1"/>
    <col min="1538" max="1538" width="4.5" style="213" customWidth="1"/>
    <col min="1539" max="1539" width="9" style="213" customWidth="1"/>
    <col min="1540" max="1540" width="13.375" style="213" customWidth="1"/>
    <col min="1541" max="1544" width="11.75" style="213" customWidth="1"/>
    <col min="1545" max="1545" width="16.25" style="213" customWidth="1"/>
    <col min="1546" max="1792" width="9" style="213"/>
    <col min="1793" max="1793" width="9" style="213" customWidth="1"/>
    <col min="1794" max="1794" width="4.5" style="213" customWidth="1"/>
    <col min="1795" max="1795" width="9" style="213" customWidth="1"/>
    <col min="1796" max="1796" width="13.375" style="213" customWidth="1"/>
    <col min="1797" max="1800" width="11.75" style="213" customWidth="1"/>
    <col min="1801" max="1801" width="16.25" style="213" customWidth="1"/>
    <col min="1802" max="2048" width="9" style="213"/>
    <col min="2049" max="2049" width="9" style="213" customWidth="1"/>
    <col min="2050" max="2050" width="4.5" style="213" customWidth="1"/>
    <col min="2051" max="2051" width="9" style="213" customWidth="1"/>
    <col min="2052" max="2052" width="13.375" style="213" customWidth="1"/>
    <col min="2053" max="2056" width="11.75" style="213" customWidth="1"/>
    <col min="2057" max="2057" width="16.25" style="213" customWidth="1"/>
    <col min="2058" max="2304" width="9" style="213"/>
    <col min="2305" max="2305" width="9" style="213" customWidth="1"/>
    <col min="2306" max="2306" width="4.5" style="213" customWidth="1"/>
    <col min="2307" max="2307" width="9" style="213" customWidth="1"/>
    <col min="2308" max="2308" width="13.375" style="213" customWidth="1"/>
    <col min="2309" max="2312" width="11.75" style="213" customWidth="1"/>
    <col min="2313" max="2313" width="16.25" style="213" customWidth="1"/>
    <col min="2314" max="2560" width="9" style="213"/>
    <col min="2561" max="2561" width="9" style="213" customWidth="1"/>
    <col min="2562" max="2562" width="4.5" style="213" customWidth="1"/>
    <col min="2563" max="2563" width="9" style="213" customWidth="1"/>
    <col min="2564" max="2564" width="13.375" style="213" customWidth="1"/>
    <col min="2565" max="2568" width="11.75" style="213" customWidth="1"/>
    <col min="2569" max="2569" width="16.25" style="213" customWidth="1"/>
    <col min="2570" max="2816" width="9" style="213"/>
    <col min="2817" max="2817" width="9" style="213" customWidth="1"/>
    <col min="2818" max="2818" width="4.5" style="213" customWidth="1"/>
    <col min="2819" max="2819" width="9" style="213" customWidth="1"/>
    <col min="2820" max="2820" width="13.375" style="213" customWidth="1"/>
    <col min="2821" max="2824" width="11.75" style="213" customWidth="1"/>
    <col min="2825" max="2825" width="16.25" style="213" customWidth="1"/>
    <col min="2826" max="3072" width="9" style="213"/>
    <col min="3073" max="3073" width="9" style="213" customWidth="1"/>
    <col min="3074" max="3074" width="4.5" style="213" customWidth="1"/>
    <col min="3075" max="3075" width="9" style="213" customWidth="1"/>
    <col min="3076" max="3076" width="13.375" style="213" customWidth="1"/>
    <col min="3077" max="3080" width="11.75" style="213" customWidth="1"/>
    <col min="3081" max="3081" width="16.25" style="213" customWidth="1"/>
    <col min="3082" max="3328" width="9" style="213"/>
    <col min="3329" max="3329" width="9" style="213" customWidth="1"/>
    <col min="3330" max="3330" width="4.5" style="213" customWidth="1"/>
    <col min="3331" max="3331" width="9" style="213" customWidth="1"/>
    <col min="3332" max="3332" width="13.375" style="213" customWidth="1"/>
    <col min="3333" max="3336" width="11.75" style="213" customWidth="1"/>
    <col min="3337" max="3337" width="16.25" style="213" customWidth="1"/>
    <col min="3338" max="3584" width="9" style="213"/>
    <col min="3585" max="3585" width="9" style="213" customWidth="1"/>
    <col min="3586" max="3586" width="4.5" style="213" customWidth="1"/>
    <col min="3587" max="3587" width="9" style="213" customWidth="1"/>
    <col min="3588" max="3588" width="13.375" style="213" customWidth="1"/>
    <col min="3589" max="3592" width="11.75" style="213" customWidth="1"/>
    <col min="3593" max="3593" width="16.25" style="213" customWidth="1"/>
    <col min="3594" max="3840" width="9" style="213"/>
    <col min="3841" max="3841" width="9" style="213" customWidth="1"/>
    <col min="3842" max="3842" width="4.5" style="213" customWidth="1"/>
    <col min="3843" max="3843" width="9" style="213" customWidth="1"/>
    <col min="3844" max="3844" width="13.375" style="213" customWidth="1"/>
    <col min="3845" max="3848" width="11.75" style="213" customWidth="1"/>
    <col min="3849" max="3849" width="16.25" style="213" customWidth="1"/>
    <col min="3850" max="4096" width="9" style="213"/>
    <col min="4097" max="4097" width="9" style="213" customWidth="1"/>
    <col min="4098" max="4098" width="4.5" style="213" customWidth="1"/>
    <col min="4099" max="4099" width="9" style="213" customWidth="1"/>
    <col min="4100" max="4100" width="13.375" style="213" customWidth="1"/>
    <col min="4101" max="4104" width="11.75" style="213" customWidth="1"/>
    <col min="4105" max="4105" width="16.25" style="213" customWidth="1"/>
    <col min="4106" max="4352" width="9" style="213"/>
    <col min="4353" max="4353" width="9" style="213" customWidth="1"/>
    <col min="4354" max="4354" width="4.5" style="213" customWidth="1"/>
    <col min="4355" max="4355" width="9" style="213" customWidth="1"/>
    <col min="4356" max="4356" width="13.375" style="213" customWidth="1"/>
    <col min="4357" max="4360" width="11.75" style="213" customWidth="1"/>
    <col min="4361" max="4361" width="16.25" style="213" customWidth="1"/>
    <col min="4362" max="4608" width="9" style="213"/>
    <col min="4609" max="4609" width="9" style="213" customWidth="1"/>
    <col min="4610" max="4610" width="4.5" style="213" customWidth="1"/>
    <col min="4611" max="4611" width="9" style="213" customWidth="1"/>
    <col min="4612" max="4612" width="13.375" style="213" customWidth="1"/>
    <col min="4613" max="4616" width="11.75" style="213" customWidth="1"/>
    <col min="4617" max="4617" width="16.25" style="213" customWidth="1"/>
    <col min="4618" max="4864" width="9" style="213"/>
    <col min="4865" max="4865" width="9" style="213" customWidth="1"/>
    <col min="4866" max="4866" width="4.5" style="213" customWidth="1"/>
    <col min="4867" max="4867" width="9" style="213" customWidth="1"/>
    <col min="4868" max="4868" width="13.375" style="213" customWidth="1"/>
    <col min="4869" max="4872" width="11.75" style="213" customWidth="1"/>
    <col min="4873" max="4873" width="16.25" style="213" customWidth="1"/>
    <col min="4874" max="5120" width="9" style="213"/>
    <col min="5121" max="5121" width="9" style="213" customWidth="1"/>
    <col min="5122" max="5122" width="4.5" style="213" customWidth="1"/>
    <col min="5123" max="5123" width="9" style="213" customWidth="1"/>
    <col min="5124" max="5124" width="13.375" style="213" customWidth="1"/>
    <col min="5125" max="5128" width="11.75" style="213" customWidth="1"/>
    <col min="5129" max="5129" width="16.25" style="213" customWidth="1"/>
    <col min="5130" max="5376" width="9" style="213"/>
    <col min="5377" max="5377" width="9" style="213" customWidth="1"/>
    <col min="5378" max="5378" width="4.5" style="213" customWidth="1"/>
    <col min="5379" max="5379" width="9" style="213" customWidth="1"/>
    <col min="5380" max="5380" width="13.375" style="213" customWidth="1"/>
    <col min="5381" max="5384" width="11.75" style="213" customWidth="1"/>
    <col min="5385" max="5385" width="16.25" style="213" customWidth="1"/>
    <col min="5386" max="5632" width="9" style="213"/>
    <col min="5633" max="5633" width="9" style="213" customWidth="1"/>
    <col min="5634" max="5634" width="4.5" style="213" customWidth="1"/>
    <col min="5635" max="5635" width="9" style="213" customWidth="1"/>
    <col min="5636" max="5636" width="13.375" style="213" customWidth="1"/>
    <col min="5637" max="5640" width="11.75" style="213" customWidth="1"/>
    <col min="5641" max="5641" width="16.25" style="213" customWidth="1"/>
    <col min="5642" max="5888" width="9" style="213"/>
    <col min="5889" max="5889" width="9" style="213" customWidth="1"/>
    <col min="5890" max="5890" width="4.5" style="213" customWidth="1"/>
    <col min="5891" max="5891" width="9" style="213" customWidth="1"/>
    <col min="5892" max="5892" width="13.375" style="213" customWidth="1"/>
    <col min="5893" max="5896" width="11.75" style="213" customWidth="1"/>
    <col min="5897" max="5897" width="16.25" style="213" customWidth="1"/>
    <col min="5898" max="6144" width="9" style="213"/>
    <col min="6145" max="6145" width="9" style="213" customWidth="1"/>
    <col min="6146" max="6146" width="4.5" style="213" customWidth="1"/>
    <col min="6147" max="6147" width="9" style="213" customWidth="1"/>
    <col min="6148" max="6148" width="13.375" style="213" customWidth="1"/>
    <col min="6149" max="6152" width="11.75" style="213" customWidth="1"/>
    <col min="6153" max="6153" width="16.25" style="213" customWidth="1"/>
    <col min="6154" max="6400" width="9" style="213"/>
    <col min="6401" max="6401" width="9" style="213" customWidth="1"/>
    <col min="6402" max="6402" width="4.5" style="213" customWidth="1"/>
    <col min="6403" max="6403" width="9" style="213" customWidth="1"/>
    <col min="6404" max="6404" width="13.375" style="213" customWidth="1"/>
    <col min="6405" max="6408" width="11.75" style="213" customWidth="1"/>
    <col min="6409" max="6409" width="16.25" style="213" customWidth="1"/>
    <col min="6410" max="6656" width="9" style="213"/>
    <col min="6657" max="6657" width="9" style="213" customWidth="1"/>
    <col min="6658" max="6658" width="4.5" style="213" customWidth="1"/>
    <col min="6659" max="6659" width="9" style="213" customWidth="1"/>
    <col min="6660" max="6660" width="13.375" style="213" customWidth="1"/>
    <col min="6661" max="6664" width="11.75" style="213" customWidth="1"/>
    <col min="6665" max="6665" width="16.25" style="213" customWidth="1"/>
    <col min="6666" max="6912" width="9" style="213"/>
    <col min="6913" max="6913" width="9" style="213" customWidth="1"/>
    <col min="6914" max="6914" width="4.5" style="213" customWidth="1"/>
    <col min="6915" max="6915" width="9" style="213" customWidth="1"/>
    <col min="6916" max="6916" width="13.375" style="213" customWidth="1"/>
    <col min="6917" max="6920" width="11.75" style="213" customWidth="1"/>
    <col min="6921" max="6921" width="16.25" style="213" customWidth="1"/>
    <col min="6922" max="7168" width="9" style="213"/>
    <col min="7169" max="7169" width="9" style="213" customWidth="1"/>
    <col min="7170" max="7170" width="4.5" style="213" customWidth="1"/>
    <col min="7171" max="7171" width="9" style="213" customWidth="1"/>
    <col min="7172" max="7172" width="13.375" style="213" customWidth="1"/>
    <col min="7173" max="7176" width="11.75" style="213" customWidth="1"/>
    <col min="7177" max="7177" width="16.25" style="213" customWidth="1"/>
    <col min="7178" max="7424" width="9" style="213"/>
    <col min="7425" max="7425" width="9" style="213" customWidth="1"/>
    <col min="7426" max="7426" width="4.5" style="213" customWidth="1"/>
    <col min="7427" max="7427" width="9" style="213" customWidth="1"/>
    <col min="7428" max="7428" width="13.375" style="213" customWidth="1"/>
    <col min="7429" max="7432" width="11.75" style="213" customWidth="1"/>
    <col min="7433" max="7433" width="16.25" style="213" customWidth="1"/>
    <col min="7434" max="7680" width="9" style="213"/>
    <col min="7681" max="7681" width="9" style="213" customWidth="1"/>
    <col min="7682" max="7682" width="4.5" style="213" customWidth="1"/>
    <col min="7683" max="7683" width="9" style="213" customWidth="1"/>
    <col min="7684" max="7684" width="13.375" style="213" customWidth="1"/>
    <col min="7685" max="7688" width="11.75" style="213" customWidth="1"/>
    <col min="7689" max="7689" width="16.25" style="213" customWidth="1"/>
    <col min="7690" max="7936" width="9" style="213"/>
    <col min="7937" max="7937" width="9" style="213" customWidth="1"/>
    <col min="7938" max="7938" width="4.5" style="213" customWidth="1"/>
    <col min="7939" max="7939" width="9" style="213" customWidth="1"/>
    <col min="7940" max="7940" width="13.375" style="213" customWidth="1"/>
    <col min="7941" max="7944" width="11.75" style="213" customWidth="1"/>
    <col min="7945" max="7945" width="16.25" style="213" customWidth="1"/>
    <col min="7946" max="8192" width="9" style="213"/>
    <col min="8193" max="8193" width="9" style="213" customWidth="1"/>
    <col min="8194" max="8194" width="4.5" style="213" customWidth="1"/>
    <col min="8195" max="8195" width="9" style="213" customWidth="1"/>
    <col min="8196" max="8196" width="13.375" style="213" customWidth="1"/>
    <col min="8197" max="8200" width="11.75" style="213" customWidth="1"/>
    <col min="8201" max="8201" width="16.25" style="213" customWidth="1"/>
    <col min="8202" max="8448" width="9" style="213"/>
    <col min="8449" max="8449" width="9" style="213" customWidth="1"/>
    <col min="8450" max="8450" width="4.5" style="213" customWidth="1"/>
    <col min="8451" max="8451" width="9" style="213" customWidth="1"/>
    <col min="8452" max="8452" width="13.375" style="213" customWidth="1"/>
    <col min="8453" max="8456" width="11.75" style="213" customWidth="1"/>
    <col min="8457" max="8457" width="16.25" style="213" customWidth="1"/>
    <col min="8458" max="8704" width="9" style="213"/>
    <col min="8705" max="8705" width="9" style="213" customWidth="1"/>
    <col min="8706" max="8706" width="4.5" style="213" customWidth="1"/>
    <col min="8707" max="8707" width="9" style="213" customWidth="1"/>
    <col min="8708" max="8708" width="13.375" style="213" customWidth="1"/>
    <col min="8709" max="8712" width="11.75" style="213" customWidth="1"/>
    <col min="8713" max="8713" width="16.25" style="213" customWidth="1"/>
    <col min="8714" max="8960" width="9" style="213"/>
    <col min="8961" max="8961" width="9" style="213" customWidth="1"/>
    <col min="8962" max="8962" width="4.5" style="213" customWidth="1"/>
    <col min="8963" max="8963" width="9" style="213" customWidth="1"/>
    <col min="8964" max="8964" width="13.375" style="213" customWidth="1"/>
    <col min="8965" max="8968" width="11.75" style="213" customWidth="1"/>
    <col min="8969" max="8969" width="16.25" style="213" customWidth="1"/>
    <col min="8970" max="9216" width="9" style="213"/>
    <col min="9217" max="9217" width="9" style="213" customWidth="1"/>
    <col min="9218" max="9218" width="4.5" style="213" customWidth="1"/>
    <col min="9219" max="9219" width="9" style="213" customWidth="1"/>
    <col min="9220" max="9220" width="13.375" style="213" customWidth="1"/>
    <col min="9221" max="9224" width="11.75" style="213" customWidth="1"/>
    <col min="9225" max="9225" width="16.25" style="213" customWidth="1"/>
    <col min="9226" max="9472" width="9" style="213"/>
    <col min="9473" max="9473" width="9" style="213" customWidth="1"/>
    <col min="9474" max="9474" width="4.5" style="213" customWidth="1"/>
    <col min="9475" max="9475" width="9" style="213" customWidth="1"/>
    <col min="9476" max="9476" width="13.375" style="213" customWidth="1"/>
    <col min="9477" max="9480" width="11.75" style="213" customWidth="1"/>
    <col min="9481" max="9481" width="16.25" style="213" customWidth="1"/>
    <col min="9482" max="9728" width="9" style="213"/>
    <col min="9729" max="9729" width="9" style="213" customWidth="1"/>
    <col min="9730" max="9730" width="4.5" style="213" customWidth="1"/>
    <col min="9731" max="9731" width="9" style="213" customWidth="1"/>
    <col min="9732" max="9732" width="13.375" style="213" customWidth="1"/>
    <col min="9733" max="9736" width="11.75" style="213" customWidth="1"/>
    <col min="9737" max="9737" width="16.25" style="213" customWidth="1"/>
    <col min="9738" max="9984" width="9" style="213"/>
    <col min="9985" max="9985" width="9" style="213" customWidth="1"/>
    <col min="9986" max="9986" width="4.5" style="213" customWidth="1"/>
    <col min="9987" max="9987" width="9" style="213" customWidth="1"/>
    <col min="9988" max="9988" width="13.375" style="213" customWidth="1"/>
    <col min="9989" max="9992" width="11.75" style="213" customWidth="1"/>
    <col min="9993" max="9993" width="16.25" style="213" customWidth="1"/>
    <col min="9994" max="10240" width="9" style="213"/>
    <col min="10241" max="10241" width="9" style="213" customWidth="1"/>
    <col min="10242" max="10242" width="4.5" style="213" customWidth="1"/>
    <col min="10243" max="10243" width="9" style="213" customWidth="1"/>
    <col min="10244" max="10244" width="13.375" style="213" customWidth="1"/>
    <col min="10245" max="10248" width="11.75" style="213" customWidth="1"/>
    <col min="10249" max="10249" width="16.25" style="213" customWidth="1"/>
    <col min="10250" max="10496" width="9" style="213"/>
    <col min="10497" max="10497" width="9" style="213" customWidth="1"/>
    <col min="10498" max="10498" width="4.5" style="213" customWidth="1"/>
    <col min="10499" max="10499" width="9" style="213" customWidth="1"/>
    <col min="10500" max="10500" width="13.375" style="213" customWidth="1"/>
    <col min="10501" max="10504" width="11.75" style="213" customWidth="1"/>
    <col min="10505" max="10505" width="16.25" style="213" customWidth="1"/>
    <col min="10506" max="10752" width="9" style="213"/>
    <col min="10753" max="10753" width="9" style="213" customWidth="1"/>
    <col min="10754" max="10754" width="4.5" style="213" customWidth="1"/>
    <col min="10755" max="10755" width="9" style="213" customWidth="1"/>
    <col min="10756" max="10756" width="13.375" style="213" customWidth="1"/>
    <col min="10757" max="10760" width="11.75" style="213" customWidth="1"/>
    <col min="10761" max="10761" width="16.25" style="213" customWidth="1"/>
    <col min="10762" max="11008" width="9" style="213"/>
    <col min="11009" max="11009" width="9" style="213" customWidth="1"/>
    <col min="11010" max="11010" width="4.5" style="213" customWidth="1"/>
    <col min="11011" max="11011" width="9" style="213" customWidth="1"/>
    <col min="11012" max="11012" width="13.375" style="213" customWidth="1"/>
    <col min="11013" max="11016" width="11.75" style="213" customWidth="1"/>
    <col min="11017" max="11017" width="16.25" style="213" customWidth="1"/>
    <col min="11018" max="11264" width="9" style="213"/>
    <col min="11265" max="11265" width="9" style="213" customWidth="1"/>
    <col min="11266" max="11266" width="4.5" style="213" customWidth="1"/>
    <col min="11267" max="11267" width="9" style="213" customWidth="1"/>
    <col min="11268" max="11268" width="13.375" style="213" customWidth="1"/>
    <col min="11269" max="11272" width="11.75" style="213" customWidth="1"/>
    <col min="11273" max="11273" width="16.25" style="213" customWidth="1"/>
    <col min="11274" max="11520" width="9" style="213"/>
    <col min="11521" max="11521" width="9" style="213" customWidth="1"/>
    <col min="11522" max="11522" width="4.5" style="213" customWidth="1"/>
    <col min="11523" max="11523" width="9" style="213" customWidth="1"/>
    <col min="11524" max="11524" width="13.375" style="213" customWidth="1"/>
    <col min="11525" max="11528" width="11.75" style="213" customWidth="1"/>
    <col min="11529" max="11529" width="16.25" style="213" customWidth="1"/>
    <col min="11530" max="11776" width="9" style="213"/>
    <col min="11777" max="11777" width="9" style="213" customWidth="1"/>
    <col min="11778" max="11778" width="4.5" style="213" customWidth="1"/>
    <col min="11779" max="11779" width="9" style="213" customWidth="1"/>
    <col min="11780" max="11780" width="13.375" style="213" customWidth="1"/>
    <col min="11781" max="11784" width="11.75" style="213" customWidth="1"/>
    <col min="11785" max="11785" width="16.25" style="213" customWidth="1"/>
    <col min="11786" max="12032" width="9" style="213"/>
    <col min="12033" max="12033" width="9" style="213" customWidth="1"/>
    <col min="12034" max="12034" width="4.5" style="213" customWidth="1"/>
    <col min="12035" max="12035" width="9" style="213" customWidth="1"/>
    <col min="12036" max="12036" width="13.375" style="213" customWidth="1"/>
    <col min="12037" max="12040" width="11.75" style="213" customWidth="1"/>
    <col min="12041" max="12041" width="16.25" style="213" customWidth="1"/>
    <col min="12042" max="12288" width="9" style="213"/>
    <col min="12289" max="12289" width="9" style="213" customWidth="1"/>
    <col min="12290" max="12290" width="4.5" style="213" customWidth="1"/>
    <col min="12291" max="12291" width="9" style="213" customWidth="1"/>
    <col min="12292" max="12292" width="13.375" style="213" customWidth="1"/>
    <col min="12293" max="12296" width="11.75" style="213" customWidth="1"/>
    <col min="12297" max="12297" width="16.25" style="213" customWidth="1"/>
    <col min="12298" max="12544" width="9" style="213"/>
    <col min="12545" max="12545" width="9" style="213" customWidth="1"/>
    <col min="12546" max="12546" width="4.5" style="213" customWidth="1"/>
    <col min="12547" max="12547" width="9" style="213" customWidth="1"/>
    <col min="12548" max="12548" width="13.375" style="213" customWidth="1"/>
    <col min="12549" max="12552" width="11.75" style="213" customWidth="1"/>
    <col min="12553" max="12553" width="16.25" style="213" customWidth="1"/>
    <col min="12554" max="12800" width="9" style="213"/>
    <col min="12801" max="12801" width="9" style="213" customWidth="1"/>
    <col min="12802" max="12802" width="4.5" style="213" customWidth="1"/>
    <col min="12803" max="12803" width="9" style="213" customWidth="1"/>
    <col min="12804" max="12804" width="13.375" style="213" customWidth="1"/>
    <col min="12805" max="12808" width="11.75" style="213" customWidth="1"/>
    <col min="12809" max="12809" width="16.25" style="213" customWidth="1"/>
    <col min="12810" max="13056" width="9" style="213"/>
    <col min="13057" max="13057" width="9" style="213" customWidth="1"/>
    <col min="13058" max="13058" width="4.5" style="213" customWidth="1"/>
    <col min="13059" max="13059" width="9" style="213" customWidth="1"/>
    <col min="13060" max="13060" width="13.375" style="213" customWidth="1"/>
    <col min="13061" max="13064" width="11.75" style="213" customWidth="1"/>
    <col min="13065" max="13065" width="16.25" style="213" customWidth="1"/>
    <col min="13066" max="13312" width="9" style="213"/>
    <col min="13313" max="13313" width="9" style="213" customWidth="1"/>
    <col min="13314" max="13314" width="4.5" style="213" customWidth="1"/>
    <col min="13315" max="13315" width="9" style="213" customWidth="1"/>
    <col min="13316" max="13316" width="13.375" style="213" customWidth="1"/>
    <col min="13317" max="13320" width="11.75" style="213" customWidth="1"/>
    <col min="13321" max="13321" width="16.25" style="213" customWidth="1"/>
    <col min="13322" max="13568" width="9" style="213"/>
    <col min="13569" max="13569" width="9" style="213" customWidth="1"/>
    <col min="13570" max="13570" width="4.5" style="213" customWidth="1"/>
    <col min="13571" max="13571" width="9" style="213" customWidth="1"/>
    <col min="13572" max="13572" width="13.375" style="213" customWidth="1"/>
    <col min="13573" max="13576" width="11.75" style="213" customWidth="1"/>
    <col min="13577" max="13577" width="16.25" style="213" customWidth="1"/>
    <col min="13578" max="13824" width="9" style="213"/>
    <col min="13825" max="13825" width="9" style="213" customWidth="1"/>
    <col min="13826" max="13826" width="4.5" style="213" customWidth="1"/>
    <col min="13827" max="13827" width="9" style="213" customWidth="1"/>
    <col min="13828" max="13828" width="13.375" style="213" customWidth="1"/>
    <col min="13829" max="13832" width="11.75" style="213" customWidth="1"/>
    <col min="13833" max="13833" width="16.25" style="213" customWidth="1"/>
    <col min="13834" max="14080" width="9" style="213"/>
    <col min="14081" max="14081" width="9" style="213" customWidth="1"/>
    <col min="14082" max="14082" width="4.5" style="213" customWidth="1"/>
    <col min="14083" max="14083" width="9" style="213" customWidth="1"/>
    <col min="14084" max="14084" width="13.375" style="213" customWidth="1"/>
    <col min="14085" max="14088" width="11.75" style="213" customWidth="1"/>
    <col min="14089" max="14089" width="16.25" style="213" customWidth="1"/>
    <col min="14090" max="14336" width="9" style="213"/>
    <col min="14337" max="14337" width="9" style="213" customWidth="1"/>
    <col min="14338" max="14338" width="4.5" style="213" customWidth="1"/>
    <col min="14339" max="14339" width="9" style="213" customWidth="1"/>
    <col min="14340" max="14340" width="13.375" style="213" customWidth="1"/>
    <col min="14341" max="14344" width="11.75" style="213" customWidth="1"/>
    <col min="14345" max="14345" width="16.25" style="213" customWidth="1"/>
    <col min="14346" max="14592" width="9" style="213"/>
    <col min="14593" max="14593" width="9" style="213" customWidth="1"/>
    <col min="14594" max="14594" width="4.5" style="213" customWidth="1"/>
    <col min="14595" max="14595" width="9" style="213" customWidth="1"/>
    <col min="14596" max="14596" width="13.375" style="213" customWidth="1"/>
    <col min="14597" max="14600" width="11.75" style="213" customWidth="1"/>
    <col min="14601" max="14601" width="16.25" style="213" customWidth="1"/>
    <col min="14602" max="14848" width="9" style="213"/>
    <col min="14849" max="14849" width="9" style="213" customWidth="1"/>
    <col min="14850" max="14850" width="4.5" style="213" customWidth="1"/>
    <col min="14851" max="14851" width="9" style="213" customWidth="1"/>
    <col min="14852" max="14852" width="13.375" style="213" customWidth="1"/>
    <col min="14853" max="14856" width="11.75" style="213" customWidth="1"/>
    <col min="14857" max="14857" width="16.25" style="213" customWidth="1"/>
    <col min="14858" max="15104" width="9" style="213"/>
    <col min="15105" max="15105" width="9" style="213" customWidth="1"/>
    <col min="15106" max="15106" width="4.5" style="213" customWidth="1"/>
    <col min="15107" max="15107" width="9" style="213" customWidth="1"/>
    <col min="15108" max="15108" width="13.375" style="213" customWidth="1"/>
    <col min="15109" max="15112" width="11.75" style="213" customWidth="1"/>
    <col min="15113" max="15113" width="16.25" style="213" customWidth="1"/>
    <col min="15114" max="15360" width="9" style="213"/>
    <col min="15361" max="15361" width="9" style="213" customWidth="1"/>
    <col min="15362" max="15362" width="4.5" style="213" customWidth="1"/>
    <col min="15363" max="15363" width="9" style="213" customWidth="1"/>
    <col min="15364" max="15364" width="13.375" style="213" customWidth="1"/>
    <col min="15365" max="15368" width="11.75" style="213" customWidth="1"/>
    <col min="15369" max="15369" width="16.25" style="213" customWidth="1"/>
    <col min="15370" max="15616" width="9" style="213"/>
    <col min="15617" max="15617" width="9" style="213" customWidth="1"/>
    <col min="15618" max="15618" width="4.5" style="213" customWidth="1"/>
    <col min="15619" max="15619" width="9" style="213" customWidth="1"/>
    <col min="15620" max="15620" width="13.375" style="213" customWidth="1"/>
    <col min="15621" max="15624" width="11.75" style="213" customWidth="1"/>
    <col min="15625" max="15625" width="16.25" style="213" customWidth="1"/>
    <col min="15626" max="15872" width="9" style="213"/>
    <col min="15873" max="15873" width="9" style="213" customWidth="1"/>
    <col min="15874" max="15874" width="4.5" style="213" customWidth="1"/>
    <col min="15875" max="15875" width="9" style="213" customWidth="1"/>
    <col min="15876" max="15876" width="13.375" style="213" customWidth="1"/>
    <col min="15877" max="15880" width="11.75" style="213" customWidth="1"/>
    <col min="15881" max="15881" width="16.25" style="213" customWidth="1"/>
    <col min="15882" max="16128" width="9" style="213"/>
    <col min="16129" max="16129" width="9" style="213" customWidth="1"/>
    <col min="16130" max="16130" width="4.5" style="213" customWidth="1"/>
    <col min="16131" max="16131" width="9" style="213" customWidth="1"/>
    <col min="16132" max="16132" width="13.375" style="213" customWidth="1"/>
    <col min="16133" max="16136" width="11.75" style="213" customWidth="1"/>
    <col min="16137" max="16137" width="16.25" style="213" customWidth="1"/>
    <col min="16138" max="16384" width="9" style="213"/>
  </cols>
  <sheetData>
    <row r="3" spans="1:10" s="5" customFormat="1" ht="30.75" customHeight="1">
      <c r="B3" s="873" t="s">
        <v>135</v>
      </c>
      <c r="C3" s="873"/>
      <c r="D3" s="873"/>
      <c r="E3" s="873"/>
      <c r="F3" s="873"/>
      <c r="G3" s="873"/>
      <c r="H3" s="873"/>
      <c r="I3" s="873"/>
      <c r="J3" s="6"/>
    </row>
    <row r="4" spans="1:10" ht="32.25" customHeight="1"/>
    <row r="5" spans="1:10">
      <c r="B5" s="874" t="s">
        <v>350</v>
      </c>
      <c r="C5" s="874"/>
      <c r="D5" s="874"/>
      <c r="E5" s="874"/>
      <c r="F5" s="874"/>
      <c r="G5" s="874"/>
      <c r="H5" s="874"/>
      <c r="I5" s="874"/>
    </row>
    <row r="6" spans="1:10">
      <c r="B6" s="874"/>
      <c r="C6" s="874"/>
      <c r="D6" s="874"/>
      <c r="E6" s="874"/>
      <c r="F6" s="874"/>
      <c r="G6" s="874"/>
      <c r="H6" s="874"/>
      <c r="I6" s="874"/>
    </row>
    <row r="7" spans="1:10">
      <c r="B7" s="210"/>
      <c r="C7" s="210"/>
      <c r="D7" s="210"/>
      <c r="E7" s="210"/>
      <c r="F7" s="210"/>
      <c r="G7" s="210"/>
      <c r="H7" s="210"/>
      <c r="I7" s="210"/>
    </row>
    <row r="8" spans="1:10">
      <c r="B8" s="213" t="s">
        <v>5</v>
      </c>
    </row>
    <row r="9" spans="1:10" ht="13.5" customHeight="1">
      <c r="C9" s="9" t="s">
        <v>137</v>
      </c>
    </row>
    <row r="11" spans="1:10">
      <c r="B11" s="213" t="s">
        <v>6</v>
      </c>
    </row>
    <row r="12" spans="1:10">
      <c r="C12" s="214" t="s">
        <v>351</v>
      </c>
    </row>
    <row r="13" spans="1:10">
      <c r="C13" s="9" t="s">
        <v>138</v>
      </c>
    </row>
    <row r="14" spans="1:10">
      <c r="C14" s="9" t="s">
        <v>139</v>
      </c>
    </row>
    <row r="15" spans="1:10">
      <c r="C15" t="s">
        <v>148</v>
      </c>
    </row>
    <row r="16" spans="1:10" ht="27.75" customHeight="1">
      <c r="A16" s="7"/>
      <c r="B16" s="8"/>
      <c r="C16" s="8"/>
      <c r="D16" s="8"/>
      <c r="E16" s="8"/>
      <c r="F16" s="8"/>
      <c r="G16" s="8"/>
      <c r="H16" s="8"/>
      <c r="I16" s="8"/>
      <c r="J16" s="8"/>
    </row>
    <row r="17" spans="2:15" s="5" customFormat="1" ht="30.75" customHeight="1">
      <c r="B17" s="875" t="s">
        <v>136</v>
      </c>
      <c r="C17" s="875"/>
      <c r="D17" s="875"/>
      <c r="E17" s="875"/>
      <c r="F17" s="875"/>
      <c r="G17" s="875"/>
      <c r="H17" s="875"/>
      <c r="I17" s="875"/>
      <c r="J17" s="6"/>
    </row>
    <row r="18" spans="2:15" ht="20.100000000000001" customHeight="1">
      <c r="B18" s="876" t="s">
        <v>7</v>
      </c>
      <c r="C18" s="877"/>
      <c r="D18" s="877"/>
      <c r="E18" s="878" t="s">
        <v>8</v>
      </c>
      <c r="F18" s="878"/>
      <c r="G18" s="878"/>
      <c r="H18" s="878"/>
      <c r="I18" s="878"/>
    </row>
    <row r="19" spans="2:15" ht="30" customHeight="1">
      <c r="B19" s="870" t="s">
        <v>303</v>
      </c>
      <c r="C19" s="871"/>
      <c r="D19" s="871"/>
      <c r="E19" s="879" t="s">
        <v>312</v>
      </c>
      <c r="F19" s="880"/>
      <c r="G19" s="880"/>
      <c r="H19" s="880"/>
      <c r="I19" s="881"/>
    </row>
    <row r="20" spans="2:15" ht="30" customHeight="1">
      <c r="B20" s="870" t="s">
        <v>342</v>
      </c>
      <c r="C20" s="871"/>
      <c r="D20" s="871"/>
      <c r="E20" s="882" t="s">
        <v>140</v>
      </c>
      <c r="F20" s="872"/>
      <c r="G20" s="872"/>
      <c r="H20" s="872"/>
      <c r="I20" s="872"/>
    </row>
    <row r="21" spans="2:15" ht="30" customHeight="1">
      <c r="B21" s="870" t="s">
        <v>304</v>
      </c>
      <c r="C21" s="871"/>
      <c r="D21" s="871"/>
      <c r="E21" s="872" t="s">
        <v>97</v>
      </c>
      <c r="F21" s="872"/>
      <c r="G21" s="872"/>
      <c r="H21" s="872"/>
      <c r="I21" s="872"/>
      <c r="K21" s="883"/>
      <c r="L21" s="883"/>
      <c r="M21" s="883"/>
      <c r="N21" s="883"/>
      <c r="O21" s="883"/>
    </row>
    <row r="22" spans="2:15" ht="30" customHeight="1">
      <c r="B22" s="870" t="s">
        <v>305</v>
      </c>
      <c r="C22" s="871"/>
      <c r="D22" s="871"/>
      <c r="E22" s="872" t="s">
        <v>141</v>
      </c>
      <c r="F22" s="872"/>
      <c r="G22" s="872"/>
      <c r="H22" s="872"/>
      <c r="I22" s="872"/>
    </row>
    <row r="23" spans="2:15" ht="30" customHeight="1">
      <c r="B23" s="886" t="s">
        <v>306</v>
      </c>
      <c r="C23" s="887"/>
      <c r="D23" s="888"/>
      <c r="E23" s="885" t="s">
        <v>142</v>
      </c>
      <c r="F23" s="880"/>
      <c r="G23" s="880"/>
      <c r="H23" s="880"/>
      <c r="I23" s="881"/>
    </row>
    <row r="24" spans="2:15" ht="30" customHeight="1">
      <c r="B24" s="870" t="s">
        <v>307</v>
      </c>
      <c r="C24" s="871"/>
      <c r="D24" s="871"/>
      <c r="E24" s="872" t="s">
        <v>143</v>
      </c>
      <c r="F24" s="872"/>
      <c r="G24" s="872"/>
      <c r="H24" s="872"/>
      <c r="I24" s="872"/>
    </row>
    <row r="25" spans="2:15" ht="30" customHeight="1">
      <c r="B25" s="870" t="s">
        <v>343</v>
      </c>
      <c r="C25" s="871"/>
      <c r="D25" s="871"/>
      <c r="E25" s="872" t="s">
        <v>144</v>
      </c>
      <c r="F25" s="872"/>
      <c r="G25" s="872"/>
      <c r="H25" s="872"/>
      <c r="I25" s="872"/>
    </row>
    <row r="26" spans="2:15" ht="30" customHeight="1">
      <c r="B26" s="870" t="s">
        <v>344</v>
      </c>
      <c r="C26" s="871"/>
      <c r="D26" s="871"/>
      <c r="E26" s="879" t="s">
        <v>145</v>
      </c>
      <c r="F26" s="880"/>
      <c r="G26" s="880"/>
      <c r="H26" s="880"/>
      <c r="I26" s="881"/>
    </row>
    <row r="27" spans="2:15" ht="30" customHeight="1">
      <c r="B27" s="870" t="s">
        <v>345</v>
      </c>
      <c r="C27" s="871"/>
      <c r="D27" s="871"/>
      <c r="E27" s="872" t="s">
        <v>146</v>
      </c>
      <c r="F27" s="872"/>
      <c r="G27" s="872"/>
      <c r="H27" s="872"/>
      <c r="I27" s="872"/>
    </row>
    <row r="28" spans="2:15" ht="30" customHeight="1">
      <c r="B28" s="870" t="s">
        <v>308</v>
      </c>
      <c r="C28" s="871"/>
      <c r="D28" s="871"/>
      <c r="E28" s="885" t="s">
        <v>98</v>
      </c>
      <c r="F28" s="880"/>
      <c r="G28" s="880"/>
      <c r="H28" s="880"/>
      <c r="I28" s="881"/>
    </row>
    <row r="29" spans="2:15" ht="30" customHeight="1">
      <c r="B29" s="870" t="s">
        <v>346</v>
      </c>
      <c r="C29" s="871"/>
      <c r="D29" s="871"/>
      <c r="E29" s="872" t="s">
        <v>147</v>
      </c>
      <c r="F29" s="872"/>
      <c r="G29" s="872"/>
      <c r="H29" s="872"/>
      <c r="I29" s="872"/>
    </row>
    <row r="30" spans="2:15">
      <c r="B30" s="884"/>
      <c r="C30" s="884"/>
      <c r="D30" s="884"/>
      <c r="E30" s="884"/>
      <c r="F30" s="884"/>
      <c r="G30" s="884"/>
      <c r="H30" s="884"/>
      <c r="I30" s="884"/>
    </row>
    <row r="31" spans="2:15">
      <c r="B31" s="884"/>
      <c r="C31" s="884"/>
      <c r="D31" s="884"/>
      <c r="E31" s="884"/>
      <c r="F31" s="884"/>
      <c r="G31" s="884"/>
      <c r="H31" s="884"/>
      <c r="I31" s="884"/>
    </row>
    <row r="32" spans="2:15">
      <c r="B32" s="884"/>
      <c r="C32" s="884"/>
      <c r="D32" s="884"/>
      <c r="E32" s="884"/>
      <c r="F32" s="884"/>
      <c r="G32" s="884"/>
      <c r="H32" s="884"/>
      <c r="I32" s="884"/>
    </row>
  </sheetData>
  <mergeCells count="34">
    <mergeCell ref="E23:I23"/>
    <mergeCell ref="B24:D24"/>
    <mergeCell ref="E24:I24"/>
    <mergeCell ref="B25:D25"/>
    <mergeCell ref="E25:I25"/>
    <mergeCell ref="K21:O21"/>
    <mergeCell ref="B32:D32"/>
    <mergeCell ref="E32:I32"/>
    <mergeCell ref="B28:D28"/>
    <mergeCell ref="E28:I28"/>
    <mergeCell ref="B29:D29"/>
    <mergeCell ref="E29:I29"/>
    <mergeCell ref="B30:D30"/>
    <mergeCell ref="E30:I30"/>
    <mergeCell ref="B31:D31"/>
    <mergeCell ref="E31:I31"/>
    <mergeCell ref="B26:D26"/>
    <mergeCell ref="E26:I26"/>
    <mergeCell ref="B27:D27"/>
    <mergeCell ref="E27:I27"/>
    <mergeCell ref="B23:D23"/>
    <mergeCell ref="B22:D22"/>
    <mergeCell ref="E22:I22"/>
    <mergeCell ref="B3:I3"/>
    <mergeCell ref="B5:I6"/>
    <mergeCell ref="B17:I17"/>
    <mergeCell ref="B18:D18"/>
    <mergeCell ref="E18:I18"/>
    <mergeCell ref="B19:D19"/>
    <mergeCell ref="E19:I19"/>
    <mergeCell ref="B20:D20"/>
    <mergeCell ref="E20:I20"/>
    <mergeCell ref="B21:D21"/>
    <mergeCell ref="E21:I21"/>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20.xml><?xml version="1.0" encoding="utf-8"?>
<worksheet xmlns="http://schemas.openxmlformats.org/spreadsheetml/2006/main" xmlns:r="http://schemas.openxmlformats.org/officeDocument/2006/relationships">
  <sheetPr>
    <pageSetUpPr fitToPage="1"/>
  </sheetPr>
  <dimension ref="A1:Q66"/>
  <sheetViews>
    <sheetView showGridLines="0" zoomScaleNormal="100" zoomScaleSheetLayoutView="80" workbookViewId="0">
      <selection activeCell="E5" sqref="E5"/>
    </sheetView>
  </sheetViews>
  <sheetFormatPr defaultColWidth="9" defaultRowHeight="13.5"/>
  <cols>
    <col min="1" max="1" width="4.75" style="78" customWidth="1"/>
    <col min="2" max="2" width="9" style="78" customWidth="1"/>
    <col min="3" max="3" width="31.875" style="78" customWidth="1"/>
    <col min="4" max="4" width="7.625" style="78" customWidth="1"/>
    <col min="5" max="16" width="11.25" style="78" customWidth="1"/>
    <col min="17" max="17" width="13.125" style="78" customWidth="1"/>
    <col min="18" max="16384" width="9" style="78"/>
  </cols>
  <sheetData>
    <row r="1" spans="1:17" s="77" customFormat="1" ht="21" customHeight="1">
      <c r="B1" s="963" t="s">
        <v>294</v>
      </c>
      <c r="C1" s="1095"/>
      <c r="D1" s="1095"/>
      <c r="E1" s="1095"/>
      <c r="F1" s="1095"/>
      <c r="G1" s="1095"/>
      <c r="H1" s="1095"/>
      <c r="I1" s="1095"/>
      <c r="J1" s="1095"/>
      <c r="K1" s="1095"/>
      <c r="L1" s="1095"/>
      <c r="M1" s="1095"/>
      <c r="N1" s="1095"/>
      <c r="O1" s="1095"/>
      <c r="P1" s="1095"/>
      <c r="Q1" s="1095"/>
    </row>
    <row r="2" spans="1:17" ht="18" customHeight="1">
      <c r="B2" s="79" t="s">
        <v>64</v>
      </c>
      <c r="D2" s="80"/>
    </row>
    <row r="3" spans="1:17" ht="18" customHeight="1">
      <c r="A3" s="81"/>
      <c r="B3" s="1104" t="s">
        <v>9</v>
      </c>
      <c r="C3" s="1105"/>
      <c r="D3" s="1107" t="s">
        <v>49</v>
      </c>
      <c r="E3" s="82" t="s">
        <v>24</v>
      </c>
      <c r="F3" s="82" t="s">
        <v>10</v>
      </c>
      <c r="G3" s="82" t="s">
        <v>11</v>
      </c>
      <c r="H3" s="82" t="s">
        <v>12</v>
      </c>
      <c r="I3" s="82" t="s">
        <v>13</v>
      </c>
      <c r="J3" s="82" t="s">
        <v>14</v>
      </c>
      <c r="K3" s="82" t="s">
        <v>15</v>
      </c>
      <c r="L3" s="82" t="s">
        <v>16</v>
      </c>
      <c r="M3" s="82" t="s">
        <v>17</v>
      </c>
      <c r="N3" s="82" t="s">
        <v>18</v>
      </c>
      <c r="O3" s="82" t="s">
        <v>19</v>
      </c>
      <c r="P3" s="82" t="s">
        <v>20</v>
      </c>
      <c r="Q3" s="82" t="s">
        <v>60</v>
      </c>
    </row>
    <row r="4" spans="1:17" ht="18" customHeight="1">
      <c r="A4" s="83"/>
      <c r="B4" s="1104" t="s">
        <v>25</v>
      </c>
      <c r="C4" s="1105"/>
      <c r="D4" s="1108"/>
      <c r="E4" s="82">
        <v>30</v>
      </c>
      <c r="F4" s="82">
        <v>31</v>
      </c>
      <c r="G4" s="82">
        <v>30</v>
      </c>
      <c r="H4" s="82">
        <v>31</v>
      </c>
      <c r="I4" s="82">
        <v>31</v>
      </c>
      <c r="J4" s="82">
        <v>30</v>
      </c>
      <c r="K4" s="82">
        <v>31</v>
      </c>
      <c r="L4" s="82">
        <v>30</v>
      </c>
      <c r="M4" s="82">
        <v>31</v>
      </c>
      <c r="N4" s="82">
        <v>31</v>
      </c>
      <c r="O4" s="82">
        <v>28</v>
      </c>
      <c r="P4" s="82">
        <v>31</v>
      </c>
      <c r="Q4" s="84">
        <f>SUM(E4:P4)</f>
        <v>365</v>
      </c>
    </row>
    <row r="5" spans="1:17" ht="18" customHeight="1">
      <c r="A5" s="83"/>
      <c r="B5" s="1109" t="s">
        <v>62</v>
      </c>
      <c r="C5" s="120" t="s">
        <v>21</v>
      </c>
      <c r="D5" s="85" t="s">
        <v>92</v>
      </c>
      <c r="E5" s="678"/>
      <c r="F5" s="679"/>
      <c r="G5" s="679"/>
      <c r="H5" s="679"/>
      <c r="I5" s="679"/>
      <c r="J5" s="679"/>
      <c r="K5" s="679"/>
      <c r="L5" s="679"/>
      <c r="M5" s="679"/>
      <c r="N5" s="679"/>
      <c r="O5" s="679"/>
      <c r="P5" s="679"/>
      <c r="Q5" s="86">
        <f>SUM(E5:P5)</f>
        <v>0</v>
      </c>
    </row>
    <row r="6" spans="1:17" ht="18" customHeight="1">
      <c r="A6" s="83"/>
      <c r="B6" s="1110"/>
      <c r="C6" s="121" t="s">
        <v>26</v>
      </c>
      <c r="D6" s="87" t="s">
        <v>22</v>
      </c>
      <c r="E6" s="680"/>
      <c r="F6" s="680"/>
      <c r="G6" s="680"/>
      <c r="H6" s="681"/>
      <c r="I6" s="680"/>
      <c r="J6" s="680"/>
      <c r="K6" s="680"/>
      <c r="L6" s="680"/>
      <c r="M6" s="680"/>
      <c r="N6" s="680"/>
      <c r="O6" s="680"/>
      <c r="P6" s="680"/>
      <c r="Q6" s="88">
        <f>SUM(E6:P6)</f>
        <v>0</v>
      </c>
    </row>
    <row r="7" spans="1:17" ht="18" customHeight="1">
      <c r="A7" s="83"/>
      <c r="B7" s="1110"/>
      <c r="C7" s="122" t="s">
        <v>23</v>
      </c>
      <c r="D7" s="90"/>
      <c r="E7" s="91">
        <f>SUM(E5:E6)</f>
        <v>0</v>
      </c>
      <c r="F7" s="91">
        <f t="shared" ref="F7:Q7" si="0">SUM(F5:F6)</f>
        <v>0</v>
      </c>
      <c r="G7" s="91">
        <f t="shared" si="0"/>
        <v>0</v>
      </c>
      <c r="H7" s="91">
        <f t="shared" si="0"/>
        <v>0</v>
      </c>
      <c r="I7" s="91">
        <f t="shared" si="0"/>
        <v>0</v>
      </c>
      <c r="J7" s="91">
        <f t="shared" si="0"/>
        <v>0</v>
      </c>
      <c r="K7" s="91">
        <f t="shared" si="0"/>
        <v>0</v>
      </c>
      <c r="L7" s="91">
        <f t="shared" si="0"/>
        <v>0</v>
      </c>
      <c r="M7" s="91">
        <f t="shared" si="0"/>
        <v>0</v>
      </c>
      <c r="N7" s="91">
        <f t="shared" si="0"/>
        <v>0</v>
      </c>
      <c r="O7" s="91">
        <f t="shared" si="0"/>
        <v>0</v>
      </c>
      <c r="P7" s="91">
        <f t="shared" si="0"/>
        <v>0</v>
      </c>
      <c r="Q7" s="91">
        <f t="shared" si="0"/>
        <v>0</v>
      </c>
    </row>
    <row r="8" spans="1:17" ht="18" customHeight="1">
      <c r="A8" s="83"/>
      <c r="B8" s="1106" t="s">
        <v>63</v>
      </c>
      <c r="C8" s="123" t="s">
        <v>94</v>
      </c>
      <c r="D8" s="85" t="s">
        <v>93</v>
      </c>
      <c r="E8" s="678"/>
      <c r="F8" s="679"/>
      <c r="G8" s="679"/>
      <c r="H8" s="679"/>
      <c r="I8" s="679"/>
      <c r="J8" s="679"/>
      <c r="K8" s="679"/>
      <c r="L8" s="679"/>
      <c r="M8" s="679"/>
      <c r="N8" s="679"/>
      <c r="O8" s="679"/>
      <c r="P8" s="679"/>
      <c r="Q8" s="86">
        <f>SUM(E8:P8)</f>
        <v>0</v>
      </c>
    </row>
    <row r="9" spans="1:17" ht="18" customHeight="1">
      <c r="A9" s="83"/>
      <c r="B9" s="1106"/>
      <c r="C9" s="129" t="s">
        <v>340</v>
      </c>
      <c r="D9" s="85" t="s">
        <v>93</v>
      </c>
      <c r="E9" s="678"/>
      <c r="F9" s="679"/>
      <c r="G9" s="679"/>
      <c r="H9" s="679"/>
      <c r="I9" s="679"/>
      <c r="J9" s="679"/>
      <c r="K9" s="679"/>
      <c r="L9" s="679"/>
      <c r="M9" s="679"/>
      <c r="N9" s="679"/>
      <c r="O9" s="679"/>
      <c r="P9" s="679"/>
      <c r="Q9" s="86">
        <f>SUM(E9:P9)</f>
        <v>0</v>
      </c>
    </row>
    <row r="10" spans="1:17" ht="18" customHeight="1">
      <c r="A10" s="83"/>
      <c r="B10" s="1106"/>
      <c r="C10" s="123" t="s">
        <v>61</v>
      </c>
      <c r="D10" s="85" t="s">
        <v>93</v>
      </c>
      <c r="E10" s="678"/>
      <c r="F10" s="679"/>
      <c r="G10" s="679"/>
      <c r="H10" s="679"/>
      <c r="I10" s="679"/>
      <c r="J10" s="679"/>
      <c r="K10" s="679"/>
      <c r="L10" s="679"/>
      <c r="M10" s="679"/>
      <c r="N10" s="679"/>
      <c r="O10" s="679"/>
      <c r="P10" s="679"/>
      <c r="Q10" s="86">
        <f>SUM(E10:P10)</f>
        <v>0</v>
      </c>
    </row>
    <row r="11" spans="1:17" ht="18" customHeight="1">
      <c r="A11" s="83"/>
      <c r="B11" s="1106"/>
      <c r="C11" s="89" t="s">
        <v>23</v>
      </c>
      <c r="D11" s="90"/>
      <c r="E11" s="91">
        <f t="shared" ref="E11:Q11" si="1">SUM(E8:E10)</f>
        <v>0</v>
      </c>
      <c r="F11" s="91">
        <f t="shared" si="1"/>
        <v>0</v>
      </c>
      <c r="G11" s="91">
        <f t="shared" si="1"/>
        <v>0</v>
      </c>
      <c r="H11" s="91">
        <f t="shared" si="1"/>
        <v>0</v>
      </c>
      <c r="I11" s="91">
        <f t="shared" si="1"/>
        <v>0</v>
      </c>
      <c r="J11" s="91">
        <f t="shared" si="1"/>
        <v>0</v>
      </c>
      <c r="K11" s="91">
        <f t="shared" si="1"/>
        <v>0</v>
      </c>
      <c r="L11" s="91">
        <f t="shared" si="1"/>
        <v>0</v>
      </c>
      <c r="M11" s="91">
        <f t="shared" si="1"/>
        <v>0</v>
      </c>
      <c r="N11" s="91">
        <f t="shared" si="1"/>
        <v>0</v>
      </c>
      <c r="O11" s="91">
        <f t="shared" si="1"/>
        <v>0</v>
      </c>
      <c r="P11" s="91">
        <f t="shared" si="1"/>
        <v>0</v>
      </c>
      <c r="Q11" s="91">
        <f t="shared" si="1"/>
        <v>0</v>
      </c>
    </row>
    <row r="12" spans="1:17" ht="6" customHeight="1">
      <c r="A12" s="83"/>
      <c r="B12" s="75"/>
      <c r="C12" s="124"/>
      <c r="D12" s="125"/>
      <c r="E12" s="94"/>
      <c r="F12" s="94"/>
      <c r="G12" s="94"/>
      <c r="H12" s="94"/>
      <c r="I12" s="94"/>
      <c r="J12" s="94"/>
      <c r="K12" s="94"/>
      <c r="L12" s="94"/>
      <c r="M12" s="94"/>
      <c r="N12" s="94"/>
      <c r="O12" s="94"/>
      <c r="P12" s="94"/>
      <c r="Q12" s="94"/>
    </row>
    <row r="13" spans="1:17" ht="18" customHeight="1">
      <c r="A13" s="83"/>
      <c r="B13" s="75" t="s">
        <v>95</v>
      </c>
      <c r="C13" s="124"/>
      <c r="D13" s="125"/>
      <c r="E13" s="94"/>
      <c r="F13" s="94"/>
      <c r="G13" s="94"/>
      <c r="H13" s="94"/>
      <c r="I13" s="94"/>
      <c r="J13" s="94"/>
      <c r="K13" s="94"/>
      <c r="L13" s="94"/>
      <c r="M13" s="94"/>
      <c r="N13" s="94"/>
      <c r="O13" s="94"/>
      <c r="P13" s="94"/>
      <c r="Q13" s="94"/>
    </row>
    <row r="14" spans="1:17" ht="18" customHeight="1">
      <c r="A14" s="83"/>
      <c r="B14" s="76" t="s">
        <v>128</v>
      </c>
      <c r="D14" s="92"/>
      <c r="E14" s="93"/>
      <c r="F14" s="93"/>
      <c r="G14" s="93"/>
      <c r="H14" s="93"/>
      <c r="I14" s="93"/>
      <c r="J14" s="93"/>
      <c r="K14" s="93"/>
      <c r="L14" s="93"/>
      <c r="M14" s="93"/>
      <c r="N14" s="93"/>
      <c r="O14" s="93"/>
      <c r="P14" s="93"/>
      <c r="Q14" s="94"/>
    </row>
    <row r="15" spans="1:17" ht="18" customHeight="1">
      <c r="C15" s="95"/>
      <c r="D15" s="80"/>
      <c r="E15" s="95"/>
      <c r="F15" s="92"/>
      <c r="G15" s="92"/>
      <c r="H15" s="96"/>
    </row>
    <row r="16" spans="1:17" ht="18" customHeight="1">
      <c r="B16" s="79" t="s">
        <v>75</v>
      </c>
      <c r="D16" s="97"/>
    </row>
    <row r="17" spans="2:17" ht="18" customHeight="1">
      <c r="B17" s="95" t="s">
        <v>27</v>
      </c>
      <c r="E17" s="98"/>
      <c r="F17" s="97"/>
      <c r="G17" s="92"/>
      <c r="H17" s="96"/>
    </row>
    <row r="18" spans="2:17" ht="18" customHeight="1">
      <c r="B18" s="1096" t="s">
        <v>79</v>
      </c>
      <c r="C18" s="1097"/>
      <c r="D18" s="99" t="s">
        <v>50</v>
      </c>
      <c r="E18" s="682"/>
      <c r="F18" s="682"/>
      <c r="G18" s="682"/>
      <c r="H18" s="682"/>
      <c r="I18" s="682"/>
      <c r="J18" s="682"/>
      <c r="K18" s="682"/>
      <c r="L18" s="682"/>
      <c r="M18" s="682"/>
      <c r="N18" s="682"/>
      <c r="O18" s="682"/>
      <c r="P18" s="682"/>
      <c r="Q18" s="100">
        <f>SUM(E18:P18)</f>
        <v>0</v>
      </c>
    </row>
    <row r="19" spans="2:17" ht="18" customHeight="1">
      <c r="B19" s="1098" t="s">
        <v>80</v>
      </c>
      <c r="C19" s="1099"/>
      <c r="D19" s="101" t="s">
        <v>50</v>
      </c>
      <c r="E19" s="683"/>
      <c r="F19" s="683"/>
      <c r="G19" s="683"/>
      <c r="H19" s="683"/>
      <c r="I19" s="683"/>
      <c r="J19" s="683"/>
      <c r="K19" s="683"/>
      <c r="L19" s="683"/>
      <c r="M19" s="683"/>
      <c r="N19" s="683"/>
      <c r="O19" s="683"/>
      <c r="P19" s="683"/>
      <c r="Q19" s="102">
        <f>SUM(E19:P19)</f>
        <v>0</v>
      </c>
    </row>
    <row r="20" spans="2:17" ht="18" customHeight="1" thickBot="1">
      <c r="B20" s="1102" t="s">
        <v>81</v>
      </c>
      <c r="C20" s="1103"/>
      <c r="D20" s="103" t="s">
        <v>50</v>
      </c>
      <c r="E20" s="684"/>
      <c r="F20" s="684"/>
      <c r="G20" s="684"/>
      <c r="H20" s="684"/>
      <c r="I20" s="685"/>
      <c r="J20" s="685"/>
      <c r="K20" s="685"/>
      <c r="L20" s="685"/>
      <c r="M20" s="685"/>
      <c r="N20" s="685"/>
      <c r="O20" s="685"/>
      <c r="P20" s="685"/>
      <c r="Q20" s="104">
        <f>SUM(E20:P20)</f>
        <v>0</v>
      </c>
    </row>
    <row r="21" spans="2:17" ht="18" customHeight="1" thickTop="1">
      <c r="B21" s="1111" t="s">
        <v>23</v>
      </c>
      <c r="C21" s="1112"/>
      <c r="D21" s="105" t="s">
        <v>50</v>
      </c>
      <c r="E21" s="106">
        <f>SUM(E18:E20)</f>
        <v>0</v>
      </c>
      <c r="F21" s="106">
        <f t="shared" ref="F21:P21" si="2">SUM(F18:F20)</f>
        <v>0</v>
      </c>
      <c r="G21" s="106">
        <f t="shared" si="2"/>
        <v>0</v>
      </c>
      <c r="H21" s="106">
        <f t="shared" si="2"/>
        <v>0</v>
      </c>
      <c r="I21" s="106">
        <f t="shared" si="2"/>
        <v>0</v>
      </c>
      <c r="J21" s="106">
        <f t="shared" si="2"/>
        <v>0</v>
      </c>
      <c r="K21" s="106">
        <f t="shared" si="2"/>
        <v>0</v>
      </c>
      <c r="L21" s="106">
        <f t="shared" si="2"/>
        <v>0</v>
      </c>
      <c r="M21" s="106">
        <f t="shared" si="2"/>
        <v>0</v>
      </c>
      <c r="N21" s="106">
        <f t="shared" si="2"/>
        <v>0</v>
      </c>
      <c r="O21" s="106">
        <f t="shared" si="2"/>
        <v>0</v>
      </c>
      <c r="P21" s="106">
        <f t="shared" si="2"/>
        <v>0</v>
      </c>
      <c r="Q21" s="107">
        <f>SUM(E21:P21)</f>
        <v>0</v>
      </c>
    </row>
    <row r="22" spans="2:17" ht="18" customHeight="1">
      <c r="C22" s="92"/>
      <c r="D22" s="97"/>
      <c r="E22" s="108"/>
      <c r="F22" s="108"/>
      <c r="G22" s="108"/>
      <c r="H22" s="108"/>
      <c r="I22" s="108"/>
      <c r="J22" s="108"/>
      <c r="K22" s="108"/>
      <c r="L22" s="108"/>
      <c r="M22" s="108"/>
      <c r="N22" s="108"/>
      <c r="O22" s="108"/>
      <c r="P22" s="108"/>
      <c r="Q22" s="94"/>
    </row>
    <row r="23" spans="2:17" ht="18" hidden="1" customHeight="1">
      <c r="B23" s="197" t="s">
        <v>129</v>
      </c>
      <c r="E23" s="98"/>
      <c r="F23" s="97"/>
      <c r="G23" s="92"/>
      <c r="H23" s="96"/>
    </row>
    <row r="24" spans="2:17" ht="18" hidden="1" customHeight="1">
      <c r="B24" s="1113" t="s">
        <v>29</v>
      </c>
      <c r="C24" s="1114"/>
      <c r="D24" s="109" t="s">
        <v>51</v>
      </c>
      <c r="E24" s="205"/>
      <c r="F24" s="205"/>
      <c r="G24" s="205"/>
      <c r="H24" s="205"/>
      <c r="I24" s="205"/>
      <c r="J24" s="205"/>
      <c r="K24" s="205"/>
      <c r="L24" s="205"/>
      <c r="M24" s="205"/>
      <c r="N24" s="205"/>
      <c r="O24" s="205"/>
      <c r="P24" s="205"/>
      <c r="Q24" s="110">
        <f>SUM(E24:P24)</f>
        <v>0</v>
      </c>
    </row>
    <row r="25" spans="2:17" ht="18" hidden="1" customHeight="1">
      <c r="B25" s="1100" t="s">
        <v>65</v>
      </c>
      <c r="C25" s="1101"/>
      <c r="D25" s="111" t="s">
        <v>52</v>
      </c>
      <c r="E25" s="206"/>
      <c r="F25" s="206"/>
      <c r="G25" s="206"/>
      <c r="H25" s="206"/>
      <c r="I25" s="206"/>
      <c r="J25" s="206"/>
      <c r="K25" s="206"/>
      <c r="L25" s="206"/>
      <c r="M25" s="206"/>
      <c r="N25" s="206"/>
      <c r="O25" s="206"/>
      <c r="P25" s="206"/>
      <c r="Q25" s="86"/>
    </row>
    <row r="26" spans="2:17" ht="18" hidden="1" customHeight="1">
      <c r="B26" s="1117" t="s">
        <v>66</v>
      </c>
      <c r="C26" s="1118"/>
      <c r="D26" s="112" t="s">
        <v>30</v>
      </c>
      <c r="E26" s="207">
        <f>E24*E25/1000</f>
        <v>0</v>
      </c>
      <c r="F26" s="207">
        <f t="shared" ref="F26:P26" si="3">F24*F25/1000</f>
        <v>0</v>
      </c>
      <c r="G26" s="207">
        <f t="shared" si="3"/>
        <v>0</v>
      </c>
      <c r="H26" s="207">
        <f t="shared" si="3"/>
        <v>0</v>
      </c>
      <c r="I26" s="207">
        <f t="shared" si="3"/>
        <v>0</v>
      </c>
      <c r="J26" s="207">
        <f t="shared" si="3"/>
        <v>0</v>
      </c>
      <c r="K26" s="207">
        <f t="shared" si="3"/>
        <v>0</v>
      </c>
      <c r="L26" s="207">
        <f t="shared" si="3"/>
        <v>0</v>
      </c>
      <c r="M26" s="207">
        <f t="shared" si="3"/>
        <v>0</v>
      </c>
      <c r="N26" s="207">
        <f t="shared" si="3"/>
        <v>0</v>
      </c>
      <c r="O26" s="207">
        <f t="shared" si="3"/>
        <v>0</v>
      </c>
      <c r="P26" s="207">
        <f t="shared" si="3"/>
        <v>0</v>
      </c>
      <c r="Q26" s="113"/>
    </row>
    <row r="27" spans="2:17" ht="18" hidden="1" customHeight="1">
      <c r="B27" s="1113" t="s">
        <v>31</v>
      </c>
      <c r="C27" s="1114"/>
      <c r="D27" s="109" t="s">
        <v>51</v>
      </c>
      <c r="E27" s="205"/>
      <c r="F27" s="205"/>
      <c r="G27" s="205"/>
      <c r="H27" s="205"/>
      <c r="I27" s="205"/>
      <c r="J27" s="205"/>
      <c r="K27" s="205"/>
      <c r="L27" s="205"/>
      <c r="M27" s="205"/>
      <c r="N27" s="205"/>
      <c r="O27" s="205"/>
      <c r="P27" s="205"/>
      <c r="Q27" s="110">
        <f>SUM(E27:P27)</f>
        <v>0</v>
      </c>
    </row>
    <row r="28" spans="2:17" ht="18" hidden="1" customHeight="1">
      <c r="B28" s="1100" t="s">
        <v>67</v>
      </c>
      <c r="C28" s="1101"/>
      <c r="D28" s="111" t="s">
        <v>52</v>
      </c>
      <c r="E28" s="206"/>
      <c r="F28" s="206"/>
      <c r="G28" s="206"/>
      <c r="H28" s="206"/>
      <c r="I28" s="206"/>
      <c r="J28" s="206"/>
      <c r="K28" s="206"/>
      <c r="L28" s="206"/>
      <c r="M28" s="206"/>
      <c r="N28" s="206"/>
      <c r="O28" s="206"/>
      <c r="P28" s="206"/>
      <c r="Q28" s="86"/>
    </row>
    <row r="29" spans="2:17" ht="18" hidden="1" customHeight="1">
      <c r="B29" s="1117" t="s">
        <v>68</v>
      </c>
      <c r="C29" s="1118"/>
      <c r="D29" s="112" t="s">
        <v>30</v>
      </c>
      <c r="E29" s="207">
        <f>E27*E28/1000</f>
        <v>0</v>
      </c>
      <c r="F29" s="207">
        <f t="shared" ref="F29:P29" si="4">F27*F28/1000</f>
        <v>0</v>
      </c>
      <c r="G29" s="207">
        <f t="shared" si="4"/>
        <v>0</v>
      </c>
      <c r="H29" s="207">
        <f t="shared" si="4"/>
        <v>0</v>
      </c>
      <c r="I29" s="207">
        <f t="shared" si="4"/>
        <v>0</v>
      </c>
      <c r="J29" s="207">
        <f t="shared" si="4"/>
        <v>0</v>
      </c>
      <c r="K29" s="207">
        <f t="shared" si="4"/>
        <v>0</v>
      </c>
      <c r="L29" s="207">
        <f t="shared" si="4"/>
        <v>0</v>
      </c>
      <c r="M29" s="207">
        <f t="shared" si="4"/>
        <v>0</v>
      </c>
      <c r="N29" s="207">
        <f t="shared" si="4"/>
        <v>0</v>
      </c>
      <c r="O29" s="207">
        <f t="shared" si="4"/>
        <v>0</v>
      </c>
      <c r="P29" s="207">
        <f t="shared" si="4"/>
        <v>0</v>
      </c>
      <c r="Q29" s="113"/>
    </row>
    <row r="30" spans="2:17" ht="18" hidden="1" customHeight="1">
      <c r="B30" s="1113" t="s">
        <v>32</v>
      </c>
      <c r="C30" s="1114"/>
      <c r="D30" s="109" t="s">
        <v>51</v>
      </c>
      <c r="E30" s="205"/>
      <c r="F30" s="205"/>
      <c r="G30" s="205"/>
      <c r="H30" s="205"/>
      <c r="I30" s="205"/>
      <c r="J30" s="205"/>
      <c r="K30" s="205"/>
      <c r="L30" s="205"/>
      <c r="M30" s="205"/>
      <c r="N30" s="205"/>
      <c r="O30" s="205"/>
      <c r="P30" s="205"/>
      <c r="Q30" s="110">
        <f>SUM(E30:P30)</f>
        <v>0</v>
      </c>
    </row>
    <row r="31" spans="2:17" ht="18" hidden="1" customHeight="1">
      <c r="B31" s="1100" t="s">
        <v>69</v>
      </c>
      <c r="C31" s="1101"/>
      <c r="D31" s="111" t="s">
        <v>52</v>
      </c>
      <c r="E31" s="206"/>
      <c r="F31" s="206"/>
      <c r="G31" s="206"/>
      <c r="H31" s="206"/>
      <c r="I31" s="206"/>
      <c r="J31" s="206"/>
      <c r="K31" s="206"/>
      <c r="L31" s="206"/>
      <c r="M31" s="206"/>
      <c r="N31" s="206"/>
      <c r="O31" s="206"/>
      <c r="P31" s="206"/>
      <c r="Q31" s="86"/>
    </row>
    <row r="32" spans="2:17" ht="18" hidden="1" customHeight="1">
      <c r="B32" s="1117" t="s">
        <v>70</v>
      </c>
      <c r="C32" s="1118"/>
      <c r="D32" s="112" t="s">
        <v>30</v>
      </c>
      <c r="E32" s="207">
        <f>E30*E31/1000</f>
        <v>0</v>
      </c>
      <c r="F32" s="207">
        <f t="shared" ref="F32:P32" si="5">F30*F31/1000</f>
        <v>0</v>
      </c>
      <c r="G32" s="207">
        <f t="shared" si="5"/>
        <v>0</v>
      </c>
      <c r="H32" s="207">
        <f t="shared" si="5"/>
        <v>0</v>
      </c>
      <c r="I32" s="207">
        <f t="shared" si="5"/>
        <v>0</v>
      </c>
      <c r="J32" s="207">
        <f t="shared" si="5"/>
        <v>0</v>
      </c>
      <c r="K32" s="207">
        <f t="shared" si="5"/>
        <v>0</v>
      </c>
      <c r="L32" s="207">
        <f t="shared" si="5"/>
        <v>0</v>
      </c>
      <c r="M32" s="207">
        <f t="shared" si="5"/>
        <v>0</v>
      </c>
      <c r="N32" s="207">
        <f t="shared" si="5"/>
        <v>0</v>
      </c>
      <c r="O32" s="207">
        <f t="shared" si="5"/>
        <v>0</v>
      </c>
      <c r="P32" s="207">
        <f t="shared" si="5"/>
        <v>0</v>
      </c>
      <c r="Q32" s="113"/>
    </row>
    <row r="33" spans="2:17" ht="18" hidden="1" customHeight="1">
      <c r="B33" s="1113" t="s">
        <v>33</v>
      </c>
      <c r="C33" s="1114"/>
      <c r="D33" s="109" t="s">
        <v>51</v>
      </c>
      <c r="E33" s="205"/>
      <c r="F33" s="205"/>
      <c r="G33" s="205"/>
      <c r="H33" s="205"/>
      <c r="I33" s="205"/>
      <c r="J33" s="205"/>
      <c r="K33" s="205"/>
      <c r="L33" s="205"/>
      <c r="M33" s="205"/>
      <c r="N33" s="205"/>
      <c r="O33" s="205"/>
      <c r="P33" s="205"/>
      <c r="Q33" s="110">
        <f>SUM(E33:P33)</f>
        <v>0</v>
      </c>
    </row>
    <row r="34" spans="2:17" ht="18" hidden="1" customHeight="1">
      <c r="B34" s="1100" t="s">
        <v>71</v>
      </c>
      <c r="C34" s="1101"/>
      <c r="D34" s="111" t="s">
        <v>52</v>
      </c>
      <c r="E34" s="206"/>
      <c r="F34" s="206"/>
      <c r="G34" s="206"/>
      <c r="H34" s="206"/>
      <c r="I34" s="206"/>
      <c r="J34" s="206"/>
      <c r="K34" s="206"/>
      <c r="L34" s="206"/>
      <c r="M34" s="206"/>
      <c r="N34" s="206"/>
      <c r="O34" s="206"/>
      <c r="P34" s="206"/>
      <c r="Q34" s="86"/>
    </row>
    <row r="35" spans="2:17" ht="18" hidden="1" customHeight="1">
      <c r="B35" s="1117" t="s">
        <v>72</v>
      </c>
      <c r="C35" s="1118"/>
      <c r="D35" s="112" t="s">
        <v>30</v>
      </c>
      <c r="E35" s="207">
        <f>E33*E34/1000</f>
        <v>0</v>
      </c>
      <c r="F35" s="207">
        <f t="shared" ref="F35:P35" si="6">F33*F34/1000</f>
        <v>0</v>
      </c>
      <c r="G35" s="207">
        <f t="shared" si="6"/>
        <v>0</v>
      </c>
      <c r="H35" s="207">
        <f t="shared" si="6"/>
        <v>0</v>
      </c>
      <c r="I35" s="207">
        <f t="shared" si="6"/>
        <v>0</v>
      </c>
      <c r="J35" s="207">
        <f t="shared" si="6"/>
        <v>0</v>
      </c>
      <c r="K35" s="207">
        <f t="shared" si="6"/>
        <v>0</v>
      </c>
      <c r="L35" s="207">
        <f t="shared" si="6"/>
        <v>0</v>
      </c>
      <c r="M35" s="207">
        <f t="shared" si="6"/>
        <v>0</v>
      </c>
      <c r="N35" s="207">
        <f t="shared" si="6"/>
        <v>0</v>
      </c>
      <c r="O35" s="207">
        <f t="shared" si="6"/>
        <v>0</v>
      </c>
      <c r="P35" s="207">
        <f t="shared" si="6"/>
        <v>0</v>
      </c>
      <c r="Q35" s="113"/>
    </row>
    <row r="36" spans="2:17" ht="18" hidden="1" customHeight="1">
      <c r="B36" s="1113" t="s">
        <v>34</v>
      </c>
      <c r="C36" s="1114"/>
      <c r="D36" s="109" t="s">
        <v>51</v>
      </c>
      <c r="E36" s="205"/>
      <c r="F36" s="205"/>
      <c r="G36" s="205"/>
      <c r="H36" s="205"/>
      <c r="I36" s="205"/>
      <c r="J36" s="205"/>
      <c r="K36" s="205"/>
      <c r="L36" s="205"/>
      <c r="M36" s="205"/>
      <c r="N36" s="205"/>
      <c r="O36" s="205"/>
      <c r="P36" s="205"/>
      <c r="Q36" s="110">
        <f>SUM(E36:P36)</f>
        <v>0</v>
      </c>
    </row>
    <row r="37" spans="2:17" ht="18" hidden="1" customHeight="1">
      <c r="B37" s="1100" t="s">
        <v>73</v>
      </c>
      <c r="C37" s="1101"/>
      <c r="D37" s="111" t="s">
        <v>52</v>
      </c>
      <c r="E37" s="206"/>
      <c r="F37" s="206"/>
      <c r="G37" s="206"/>
      <c r="H37" s="206"/>
      <c r="I37" s="206"/>
      <c r="J37" s="206"/>
      <c r="K37" s="206"/>
      <c r="L37" s="206"/>
      <c r="M37" s="206"/>
      <c r="N37" s="206"/>
      <c r="O37" s="206"/>
      <c r="P37" s="206"/>
      <c r="Q37" s="86"/>
    </row>
    <row r="38" spans="2:17" ht="18" hidden="1" customHeight="1" thickBot="1">
      <c r="B38" s="1121" t="s">
        <v>74</v>
      </c>
      <c r="C38" s="1122"/>
      <c r="D38" s="114" t="s">
        <v>30</v>
      </c>
      <c r="E38" s="208">
        <f>E36*E37/1000</f>
        <v>0</v>
      </c>
      <c r="F38" s="208">
        <f t="shared" ref="F38:P38" si="7">F36*F37/1000</f>
        <v>0</v>
      </c>
      <c r="G38" s="208">
        <f t="shared" si="7"/>
        <v>0</v>
      </c>
      <c r="H38" s="208">
        <f t="shared" si="7"/>
        <v>0</v>
      </c>
      <c r="I38" s="208">
        <f t="shared" si="7"/>
        <v>0</v>
      </c>
      <c r="J38" s="208">
        <f t="shared" si="7"/>
        <v>0</v>
      </c>
      <c r="K38" s="208">
        <f t="shared" si="7"/>
        <v>0</v>
      </c>
      <c r="L38" s="208">
        <f t="shared" si="7"/>
        <v>0</v>
      </c>
      <c r="M38" s="208">
        <f t="shared" si="7"/>
        <v>0</v>
      </c>
      <c r="N38" s="208">
        <f t="shared" si="7"/>
        <v>0</v>
      </c>
      <c r="O38" s="208">
        <f t="shared" si="7"/>
        <v>0</v>
      </c>
      <c r="P38" s="208">
        <f t="shared" si="7"/>
        <v>0</v>
      </c>
      <c r="Q38" s="115"/>
    </row>
    <row r="39" spans="2:17" ht="18" hidden="1" customHeight="1" thickTop="1">
      <c r="B39" s="1125" t="s">
        <v>23</v>
      </c>
      <c r="C39" s="1126"/>
      <c r="D39" s="116" t="s">
        <v>30</v>
      </c>
      <c r="E39" s="117">
        <f>E26+E29+E32+E35+E38</f>
        <v>0</v>
      </c>
      <c r="F39" s="117">
        <f t="shared" ref="F39:P39" si="8">F26+F29+F32+F35+F38</f>
        <v>0</v>
      </c>
      <c r="G39" s="117">
        <f t="shared" si="8"/>
        <v>0</v>
      </c>
      <c r="H39" s="117">
        <f t="shared" si="8"/>
        <v>0</v>
      </c>
      <c r="I39" s="117">
        <f t="shared" si="8"/>
        <v>0</v>
      </c>
      <c r="J39" s="117">
        <f t="shared" si="8"/>
        <v>0</v>
      </c>
      <c r="K39" s="117">
        <f t="shared" si="8"/>
        <v>0</v>
      </c>
      <c r="L39" s="117">
        <f t="shared" si="8"/>
        <v>0</v>
      </c>
      <c r="M39" s="117">
        <f t="shared" si="8"/>
        <v>0</v>
      </c>
      <c r="N39" s="117">
        <f t="shared" si="8"/>
        <v>0</v>
      </c>
      <c r="O39" s="117">
        <f t="shared" si="8"/>
        <v>0</v>
      </c>
      <c r="P39" s="117">
        <f t="shared" si="8"/>
        <v>0</v>
      </c>
      <c r="Q39" s="118">
        <f>SUM(E39:P39)</f>
        <v>0</v>
      </c>
    </row>
    <row r="40" spans="2:17" ht="18" customHeight="1">
      <c r="C40" s="92"/>
      <c r="D40" s="98"/>
      <c r="E40" s="108"/>
      <c r="F40" s="108"/>
      <c r="G40" s="108"/>
      <c r="H40" s="108"/>
      <c r="I40" s="108"/>
      <c r="J40" s="108"/>
      <c r="K40" s="108"/>
      <c r="L40" s="108"/>
      <c r="M40" s="108"/>
      <c r="N40" s="108"/>
      <c r="O40" s="108"/>
      <c r="P40" s="108"/>
      <c r="Q40" s="94"/>
    </row>
    <row r="41" spans="2:17" ht="18" customHeight="1">
      <c r="B41" s="95" t="s">
        <v>76</v>
      </c>
      <c r="D41" s="97"/>
      <c r="H41" s="95"/>
      <c r="I41" s="95"/>
      <c r="J41" s="95"/>
      <c r="K41" s="95"/>
    </row>
    <row r="42" spans="2:17" ht="18" customHeight="1">
      <c r="B42" s="1127" t="s">
        <v>77</v>
      </c>
      <c r="C42" s="1127"/>
      <c r="D42" s="1120" t="s">
        <v>78</v>
      </c>
      <c r="E42" s="1120"/>
      <c r="F42" s="1120"/>
      <c r="H42" s="92"/>
      <c r="I42" s="1115"/>
      <c r="J42" s="1115"/>
      <c r="K42" s="1115"/>
    </row>
    <row r="43" spans="2:17" ht="18" customHeight="1">
      <c r="B43" s="1119"/>
      <c r="C43" s="1119"/>
      <c r="D43" s="1116"/>
      <c r="E43" s="1116"/>
      <c r="F43" s="1116"/>
      <c r="H43" s="92"/>
      <c r="I43" s="1115"/>
      <c r="J43" s="1115"/>
      <c r="K43" s="1115"/>
    </row>
    <row r="44" spans="2:17" ht="18" customHeight="1">
      <c r="B44" s="1123"/>
      <c r="C44" s="1124"/>
      <c r="D44" s="1116"/>
      <c r="E44" s="1116"/>
      <c r="F44" s="1116"/>
      <c r="H44" s="92"/>
      <c r="I44" s="1115"/>
      <c r="J44" s="1115"/>
      <c r="K44" s="1115"/>
    </row>
    <row r="45" spans="2:17" ht="18" customHeight="1">
      <c r="B45" s="1119"/>
      <c r="C45" s="1119"/>
      <c r="D45" s="1116"/>
      <c r="E45" s="1116"/>
      <c r="F45" s="1116"/>
      <c r="H45" s="92"/>
      <c r="I45" s="1115"/>
      <c r="J45" s="1115"/>
      <c r="K45" s="1115"/>
    </row>
    <row r="46" spans="2:17" ht="18" customHeight="1">
      <c r="B46" s="1119"/>
      <c r="C46" s="1119"/>
      <c r="D46" s="1116"/>
      <c r="E46" s="1116"/>
      <c r="F46" s="1116"/>
      <c r="H46" s="92"/>
      <c r="I46" s="1115"/>
      <c r="J46" s="1115"/>
      <c r="K46" s="1115"/>
    </row>
    <row r="66" spans="6:6">
      <c r="F66" s="119"/>
    </row>
  </sheetData>
  <protectedRanges>
    <protectedRange sqref="E5:P6 E18:P20 B24:B38 E24:P38 E8:P10" name="範囲1"/>
  </protectedRanges>
  <mergeCells count="41">
    <mergeCell ref="B26:C26"/>
    <mergeCell ref="D43:F43"/>
    <mergeCell ref="B27:C27"/>
    <mergeCell ref="B29:C29"/>
    <mergeCell ref="B34:C34"/>
    <mergeCell ref="B28:C28"/>
    <mergeCell ref="B32:C32"/>
    <mergeCell ref="B30:C30"/>
    <mergeCell ref="B31:C31"/>
    <mergeCell ref="D46:F46"/>
    <mergeCell ref="B33:C33"/>
    <mergeCell ref="B37:C37"/>
    <mergeCell ref="B35:C35"/>
    <mergeCell ref="B36:C36"/>
    <mergeCell ref="B43:C43"/>
    <mergeCell ref="D42:F42"/>
    <mergeCell ref="B46:C46"/>
    <mergeCell ref="B45:C45"/>
    <mergeCell ref="D44:F44"/>
    <mergeCell ref="D45:F45"/>
    <mergeCell ref="B38:C38"/>
    <mergeCell ref="B44:C44"/>
    <mergeCell ref="B39:C39"/>
    <mergeCell ref="B42:C42"/>
    <mergeCell ref="I46:K46"/>
    <mergeCell ref="I42:K42"/>
    <mergeCell ref="I43:K43"/>
    <mergeCell ref="I44:K44"/>
    <mergeCell ref="I45:K45"/>
    <mergeCell ref="B1:Q1"/>
    <mergeCell ref="B18:C18"/>
    <mergeCell ref="B19:C19"/>
    <mergeCell ref="B25:C25"/>
    <mergeCell ref="B20:C20"/>
    <mergeCell ref="B4:C4"/>
    <mergeCell ref="B8:B11"/>
    <mergeCell ref="D3:D4"/>
    <mergeCell ref="B5:B7"/>
    <mergeCell ref="B21:C21"/>
    <mergeCell ref="B3:C3"/>
    <mergeCell ref="B24:C24"/>
  </mergeCells>
  <phoneticPr fontId="5"/>
  <printOptions horizontalCentered="1"/>
  <pageMargins left="0.59055118110236227" right="0.59055118110236227" top="0.70866141732283472" bottom="0.51181102362204722" header="0.51181102362204722" footer="0.51181102362204722"/>
  <pageSetup paperSize="8" orientation="landscape" r:id="rId1"/>
  <headerFooter alignWithMargins="0">
    <oddHeader>&amp;R&amp;"+,標準"（&amp;A）</oddHeader>
  </headerFooter>
  <ignoredErrors>
    <ignoredError sqref="E7:P7" formulaRange="1"/>
    <ignoredError sqref="Q7" formula="1" formulaRange="1"/>
  </ignoredErrors>
  <drawing r:id="rId2"/>
</worksheet>
</file>

<file path=xl/worksheets/sheet21.xml><?xml version="1.0" encoding="utf-8"?>
<worksheet xmlns="http://schemas.openxmlformats.org/spreadsheetml/2006/main" xmlns:r="http://schemas.openxmlformats.org/officeDocument/2006/relationships">
  <sheetPr>
    <pageSetUpPr fitToPage="1"/>
  </sheetPr>
  <dimension ref="A2:AA54"/>
  <sheetViews>
    <sheetView workbookViewId="0">
      <selection activeCell="D8" sqref="D8"/>
    </sheetView>
  </sheetViews>
  <sheetFormatPr defaultRowHeight="13.5"/>
  <cols>
    <col min="1" max="1" width="2.5" style="215" customWidth="1"/>
    <col min="2" max="2" width="11.125" style="215" customWidth="1"/>
    <col min="3" max="3" width="10.25" style="215" bestFit="1" customWidth="1"/>
    <col min="4" max="26" width="7.5" style="215" customWidth="1"/>
    <col min="27" max="27" width="9.625" style="215" customWidth="1"/>
    <col min="28" max="256" width="9" style="215"/>
    <col min="257" max="257" width="2.5" style="215" customWidth="1"/>
    <col min="258" max="258" width="11.125" style="215" customWidth="1"/>
    <col min="259" max="259" width="10.25" style="215" bestFit="1" customWidth="1"/>
    <col min="260" max="282" width="7.5" style="215" customWidth="1"/>
    <col min="283" max="283" width="9.625" style="215" customWidth="1"/>
    <col min="284" max="512" width="9" style="215"/>
    <col min="513" max="513" width="2.5" style="215" customWidth="1"/>
    <col min="514" max="514" width="11.125" style="215" customWidth="1"/>
    <col min="515" max="515" width="10.25" style="215" bestFit="1" customWidth="1"/>
    <col min="516" max="538" width="7.5" style="215" customWidth="1"/>
    <col min="539" max="539" width="9.625" style="215" customWidth="1"/>
    <col min="540" max="768" width="9" style="215"/>
    <col min="769" max="769" width="2.5" style="215" customWidth="1"/>
    <col min="770" max="770" width="11.125" style="215" customWidth="1"/>
    <col min="771" max="771" width="10.25" style="215" bestFit="1" customWidth="1"/>
    <col min="772" max="794" width="7.5" style="215" customWidth="1"/>
    <col min="795" max="795" width="9.625" style="215" customWidth="1"/>
    <col min="796" max="1024" width="9" style="215"/>
    <col min="1025" max="1025" width="2.5" style="215" customWidth="1"/>
    <col min="1026" max="1026" width="11.125" style="215" customWidth="1"/>
    <col min="1027" max="1027" width="10.25" style="215" bestFit="1" customWidth="1"/>
    <col min="1028" max="1050" width="7.5" style="215" customWidth="1"/>
    <col min="1051" max="1051" width="9.625" style="215" customWidth="1"/>
    <col min="1052" max="1280" width="9" style="215"/>
    <col min="1281" max="1281" width="2.5" style="215" customWidth="1"/>
    <col min="1282" max="1282" width="11.125" style="215" customWidth="1"/>
    <col min="1283" max="1283" width="10.25" style="215" bestFit="1" customWidth="1"/>
    <col min="1284" max="1306" width="7.5" style="215" customWidth="1"/>
    <col min="1307" max="1307" width="9.625" style="215" customWidth="1"/>
    <col min="1308" max="1536" width="9" style="215"/>
    <col min="1537" max="1537" width="2.5" style="215" customWidth="1"/>
    <col min="1538" max="1538" width="11.125" style="215" customWidth="1"/>
    <col min="1539" max="1539" width="10.25" style="215" bestFit="1" customWidth="1"/>
    <col min="1540" max="1562" width="7.5" style="215" customWidth="1"/>
    <col min="1563" max="1563" width="9.625" style="215" customWidth="1"/>
    <col min="1564" max="1792" width="9" style="215"/>
    <col min="1793" max="1793" width="2.5" style="215" customWidth="1"/>
    <col min="1794" max="1794" width="11.125" style="215" customWidth="1"/>
    <col min="1795" max="1795" width="10.25" style="215" bestFit="1" customWidth="1"/>
    <col min="1796" max="1818" width="7.5" style="215" customWidth="1"/>
    <col min="1819" max="1819" width="9.625" style="215" customWidth="1"/>
    <col min="1820" max="2048" width="9" style="215"/>
    <col min="2049" max="2049" width="2.5" style="215" customWidth="1"/>
    <col min="2050" max="2050" width="11.125" style="215" customWidth="1"/>
    <col min="2051" max="2051" width="10.25" style="215" bestFit="1" customWidth="1"/>
    <col min="2052" max="2074" width="7.5" style="215" customWidth="1"/>
    <col min="2075" max="2075" width="9.625" style="215" customWidth="1"/>
    <col min="2076" max="2304" width="9" style="215"/>
    <col min="2305" max="2305" width="2.5" style="215" customWidth="1"/>
    <col min="2306" max="2306" width="11.125" style="215" customWidth="1"/>
    <col min="2307" max="2307" width="10.25" style="215" bestFit="1" customWidth="1"/>
    <col min="2308" max="2330" width="7.5" style="215" customWidth="1"/>
    <col min="2331" max="2331" width="9.625" style="215" customWidth="1"/>
    <col min="2332" max="2560" width="9" style="215"/>
    <col min="2561" max="2561" width="2.5" style="215" customWidth="1"/>
    <col min="2562" max="2562" width="11.125" style="215" customWidth="1"/>
    <col min="2563" max="2563" width="10.25" style="215" bestFit="1" customWidth="1"/>
    <col min="2564" max="2586" width="7.5" style="215" customWidth="1"/>
    <col min="2587" max="2587" width="9.625" style="215" customWidth="1"/>
    <col min="2588" max="2816" width="9" style="215"/>
    <col min="2817" max="2817" width="2.5" style="215" customWidth="1"/>
    <col min="2818" max="2818" width="11.125" style="215" customWidth="1"/>
    <col min="2819" max="2819" width="10.25" style="215" bestFit="1" customWidth="1"/>
    <col min="2820" max="2842" width="7.5" style="215" customWidth="1"/>
    <col min="2843" max="2843" width="9.625" style="215" customWidth="1"/>
    <col min="2844" max="3072" width="9" style="215"/>
    <col min="3073" max="3073" width="2.5" style="215" customWidth="1"/>
    <col min="3074" max="3074" width="11.125" style="215" customWidth="1"/>
    <col min="3075" max="3075" width="10.25" style="215" bestFit="1" customWidth="1"/>
    <col min="3076" max="3098" width="7.5" style="215" customWidth="1"/>
    <col min="3099" max="3099" width="9.625" style="215" customWidth="1"/>
    <col min="3100" max="3328" width="9" style="215"/>
    <col min="3329" max="3329" width="2.5" style="215" customWidth="1"/>
    <col min="3330" max="3330" width="11.125" style="215" customWidth="1"/>
    <col min="3331" max="3331" width="10.25" style="215" bestFit="1" customWidth="1"/>
    <col min="3332" max="3354" width="7.5" style="215" customWidth="1"/>
    <col min="3355" max="3355" width="9.625" style="215" customWidth="1"/>
    <col min="3356" max="3584" width="9" style="215"/>
    <col min="3585" max="3585" width="2.5" style="215" customWidth="1"/>
    <col min="3586" max="3586" width="11.125" style="215" customWidth="1"/>
    <col min="3587" max="3587" width="10.25" style="215" bestFit="1" customWidth="1"/>
    <col min="3588" max="3610" width="7.5" style="215" customWidth="1"/>
    <col min="3611" max="3611" width="9.625" style="215" customWidth="1"/>
    <col min="3612" max="3840" width="9" style="215"/>
    <col min="3841" max="3841" width="2.5" style="215" customWidth="1"/>
    <col min="3842" max="3842" width="11.125" style="215" customWidth="1"/>
    <col min="3843" max="3843" width="10.25" style="215" bestFit="1" customWidth="1"/>
    <col min="3844" max="3866" width="7.5" style="215" customWidth="1"/>
    <col min="3867" max="3867" width="9.625" style="215" customWidth="1"/>
    <col min="3868" max="4096" width="9" style="215"/>
    <col min="4097" max="4097" width="2.5" style="215" customWidth="1"/>
    <col min="4098" max="4098" width="11.125" style="215" customWidth="1"/>
    <col min="4099" max="4099" width="10.25" style="215" bestFit="1" customWidth="1"/>
    <col min="4100" max="4122" width="7.5" style="215" customWidth="1"/>
    <col min="4123" max="4123" width="9.625" style="215" customWidth="1"/>
    <col min="4124" max="4352" width="9" style="215"/>
    <col min="4353" max="4353" width="2.5" style="215" customWidth="1"/>
    <col min="4354" max="4354" width="11.125" style="215" customWidth="1"/>
    <col min="4355" max="4355" width="10.25" style="215" bestFit="1" customWidth="1"/>
    <col min="4356" max="4378" width="7.5" style="215" customWidth="1"/>
    <col min="4379" max="4379" width="9.625" style="215" customWidth="1"/>
    <col min="4380" max="4608" width="9" style="215"/>
    <col min="4609" max="4609" width="2.5" style="215" customWidth="1"/>
    <col min="4610" max="4610" width="11.125" style="215" customWidth="1"/>
    <col min="4611" max="4611" width="10.25" style="215" bestFit="1" customWidth="1"/>
    <col min="4612" max="4634" width="7.5" style="215" customWidth="1"/>
    <col min="4635" max="4635" width="9.625" style="215" customWidth="1"/>
    <col min="4636" max="4864" width="9" style="215"/>
    <col min="4865" max="4865" width="2.5" style="215" customWidth="1"/>
    <col min="4866" max="4866" width="11.125" style="215" customWidth="1"/>
    <col min="4867" max="4867" width="10.25" style="215" bestFit="1" customWidth="1"/>
    <col min="4868" max="4890" width="7.5" style="215" customWidth="1"/>
    <col min="4891" max="4891" width="9.625" style="215" customWidth="1"/>
    <col min="4892" max="5120" width="9" style="215"/>
    <col min="5121" max="5121" width="2.5" style="215" customWidth="1"/>
    <col min="5122" max="5122" width="11.125" style="215" customWidth="1"/>
    <col min="5123" max="5123" width="10.25" style="215" bestFit="1" customWidth="1"/>
    <col min="5124" max="5146" width="7.5" style="215" customWidth="1"/>
    <col min="5147" max="5147" width="9.625" style="215" customWidth="1"/>
    <col min="5148" max="5376" width="9" style="215"/>
    <col min="5377" max="5377" width="2.5" style="215" customWidth="1"/>
    <col min="5378" max="5378" width="11.125" style="215" customWidth="1"/>
    <col min="5379" max="5379" width="10.25" style="215" bestFit="1" customWidth="1"/>
    <col min="5380" max="5402" width="7.5" style="215" customWidth="1"/>
    <col min="5403" max="5403" width="9.625" style="215" customWidth="1"/>
    <col min="5404" max="5632" width="9" style="215"/>
    <col min="5633" max="5633" width="2.5" style="215" customWidth="1"/>
    <col min="5634" max="5634" width="11.125" style="215" customWidth="1"/>
    <col min="5635" max="5635" width="10.25" style="215" bestFit="1" customWidth="1"/>
    <col min="5636" max="5658" width="7.5" style="215" customWidth="1"/>
    <col min="5659" max="5659" width="9.625" style="215" customWidth="1"/>
    <col min="5660" max="5888" width="9" style="215"/>
    <col min="5889" max="5889" width="2.5" style="215" customWidth="1"/>
    <col min="5890" max="5890" width="11.125" style="215" customWidth="1"/>
    <col min="5891" max="5891" width="10.25" style="215" bestFit="1" customWidth="1"/>
    <col min="5892" max="5914" width="7.5" style="215" customWidth="1"/>
    <col min="5915" max="5915" width="9.625" style="215" customWidth="1"/>
    <col min="5916" max="6144" width="9" style="215"/>
    <col min="6145" max="6145" width="2.5" style="215" customWidth="1"/>
    <col min="6146" max="6146" width="11.125" style="215" customWidth="1"/>
    <col min="6147" max="6147" width="10.25" style="215" bestFit="1" customWidth="1"/>
    <col min="6148" max="6170" width="7.5" style="215" customWidth="1"/>
    <col min="6171" max="6171" width="9.625" style="215" customWidth="1"/>
    <col min="6172" max="6400" width="9" style="215"/>
    <col min="6401" max="6401" width="2.5" style="215" customWidth="1"/>
    <col min="6402" max="6402" width="11.125" style="215" customWidth="1"/>
    <col min="6403" max="6403" width="10.25" style="215" bestFit="1" customWidth="1"/>
    <col min="6404" max="6426" width="7.5" style="215" customWidth="1"/>
    <col min="6427" max="6427" width="9.625" style="215" customWidth="1"/>
    <col min="6428" max="6656" width="9" style="215"/>
    <col min="6657" max="6657" width="2.5" style="215" customWidth="1"/>
    <col min="6658" max="6658" width="11.125" style="215" customWidth="1"/>
    <col min="6659" max="6659" width="10.25" style="215" bestFit="1" customWidth="1"/>
    <col min="6660" max="6682" width="7.5" style="215" customWidth="1"/>
    <col min="6683" max="6683" width="9.625" style="215" customWidth="1"/>
    <col min="6684" max="6912" width="9" style="215"/>
    <col min="6913" max="6913" width="2.5" style="215" customWidth="1"/>
    <col min="6914" max="6914" width="11.125" style="215" customWidth="1"/>
    <col min="6915" max="6915" width="10.25" style="215" bestFit="1" customWidth="1"/>
    <col min="6916" max="6938" width="7.5" style="215" customWidth="1"/>
    <col min="6939" max="6939" width="9.625" style="215" customWidth="1"/>
    <col min="6940" max="7168" width="9" style="215"/>
    <col min="7169" max="7169" width="2.5" style="215" customWidth="1"/>
    <col min="7170" max="7170" width="11.125" style="215" customWidth="1"/>
    <col min="7171" max="7171" width="10.25" style="215" bestFit="1" customWidth="1"/>
    <col min="7172" max="7194" width="7.5" style="215" customWidth="1"/>
    <col min="7195" max="7195" width="9.625" style="215" customWidth="1"/>
    <col min="7196" max="7424" width="9" style="215"/>
    <col min="7425" max="7425" width="2.5" style="215" customWidth="1"/>
    <col min="7426" max="7426" width="11.125" style="215" customWidth="1"/>
    <col min="7427" max="7427" width="10.25" style="215" bestFit="1" customWidth="1"/>
    <col min="7428" max="7450" width="7.5" style="215" customWidth="1"/>
    <col min="7451" max="7451" width="9.625" style="215" customWidth="1"/>
    <col min="7452" max="7680" width="9" style="215"/>
    <col min="7681" max="7681" width="2.5" style="215" customWidth="1"/>
    <col min="7682" max="7682" width="11.125" style="215" customWidth="1"/>
    <col min="7683" max="7683" width="10.25" style="215" bestFit="1" customWidth="1"/>
    <col min="7684" max="7706" width="7.5" style="215" customWidth="1"/>
    <col min="7707" max="7707" width="9.625" style="215" customWidth="1"/>
    <col min="7708" max="7936" width="9" style="215"/>
    <col min="7937" max="7937" width="2.5" style="215" customWidth="1"/>
    <col min="7938" max="7938" width="11.125" style="215" customWidth="1"/>
    <col min="7939" max="7939" width="10.25" style="215" bestFit="1" customWidth="1"/>
    <col min="7940" max="7962" width="7.5" style="215" customWidth="1"/>
    <col min="7963" max="7963" width="9.625" style="215" customWidth="1"/>
    <col min="7964" max="8192" width="9" style="215"/>
    <col min="8193" max="8193" width="2.5" style="215" customWidth="1"/>
    <col min="8194" max="8194" width="11.125" style="215" customWidth="1"/>
    <col min="8195" max="8195" width="10.25" style="215" bestFit="1" customWidth="1"/>
    <col min="8196" max="8218" width="7.5" style="215" customWidth="1"/>
    <col min="8219" max="8219" width="9.625" style="215" customWidth="1"/>
    <col min="8220" max="8448" width="9" style="215"/>
    <col min="8449" max="8449" width="2.5" style="215" customWidth="1"/>
    <col min="8450" max="8450" width="11.125" style="215" customWidth="1"/>
    <col min="8451" max="8451" width="10.25" style="215" bestFit="1" customWidth="1"/>
    <col min="8452" max="8474" width="7.5" style="215" customWidth="1"/>
    <col min="8475" max="8475" width="9.625" style="215" customWidth="1"/>
    <col min="8476" max="8704" width="9" style="215"/>
    <col min="8705" max="8705" width="2.5" style="215" customWidth="1"/>
    <col min="8706" max="8706" width="11.125" style="215" customWidth="1"/>
    <col min="8707" max="8707" width="10.25" style="215" bestFit="1" customWidth="1"/>
    <col min="8708" max="8730" width="7.5" style="215" customWidth="1"/>
    <col min="8731" max="8731" width="9.625" style="215" customWidth="1"/>
    <col min="8732" max="8960" width="9" style="215"/>
    <col min="8961" max="8961" width="2.5" style="215" customWidth="1"/>
    <col min="8962" max="8962" width="11.125" style="215" customWidth="1"/>
    <col min="8963" max="8963" width="10.25" style="215" bestFit="1" customWidth="1"/>
    <col min="8964" max="8986" width="7.5" style="215" customWidth="1"/>
    <col min="8987" max="8987" width="9.625" style="215" customWidth="1"/>
    <col min="8988" max="9216" width="9" style="215"/>
    <col min="9217" max="9217" width="2.5" style="215" customWidth="1"/>
    <col min="9218" max="9218" width="11.125" style="215" customWidth="1"/>
    <col min="9219" max="9219" width="10.25" style="215" bestFit="1" customWidth="1"/>
    <col min="9220" max="9242" width="7.5" style="215" customWidth="1"/>
    <col min="9243" max="9243" width="9.625" style="215" customWidth="1"/>
    <col min="9244" max="9472" width="9" style="215"/>
    <col min="9473" max="9473" width="2.5" style="215" customWidth="1"/>
    <col min="9474" max="9474" width="11.125" style="215" customWidth="1"/>
    <col min="9475" max="9475" width="10.25" style="215" bestFit="1" customWidth="1"/>
    <col min="9476" max="9498" width="7.5" style="215" customWidth="1"/>
    <col min="9499" max="9499" width="9.625" style="215" customWidth="1"/>
    <col min="9500" max="9728" width="9" style="215"/>
    <col min="9729" max="9729" width="2.5" style="215" customWidth="1"/>
    <col min="9730" max="9730" width="11.125" style="215" customWidth="1"/>
    <col min="9731" max="9731" width="10.25" style="215" bestFit="1" customWidth="1"/>
    <col min="9732" max="9754" width="7.5" style="215" customWidth="1"/>
    <col min="9755" max="9755" width="9.625" style="215" customWidth="1"/>
    <col min="9756" max="9984" width="9" style="215"/>
    <col min="9985" max="9985" width="2.5" style="215" customWidth="1"/>
    <col min="9986" max="9986" width="11.125" style="215" customWidth="1"/>
    <col min="9987" max="9987" width="10.25" style="215" bestFit="1" customWidth="1"/>
    <col min="9988" max="10010" width="7.5" style="215" customWidth="1"/>
    <col min="10011" max="10011" width="9.625" style="215" customWidth="1"/>
    <col min="10012" max="10240" width="9" style="215"/>
    <col min="10241" max="10241" width="2.5" style="215" customWidth="1"/>
    <col min="10242" max="10242" width="11.125" style="215" customWidth="1"/>
    <col min="10243" max="10243" width="10.25" style="215" bestFit="1" customWidth="1"/>
    <col min="10244" max="10266" width="7.5" style="215" customWidth="1"/>
    <col min="10267" max="10267" width="9.625" style="215" customWidth="1"/>
    <col min="10268" max="10496" width="9" style="215"/>
    <col min="10497" max="10497" width="2.5" style="215" customWidth="1"/>
    <col min="10498" max="10498" width="11.125" style="215" customWidth="1"/>
    <col min="10499" max="10499" width="10.25" style="215" bestFit="1" customWidth="1"/>
    <col min="10500" max="10522" width="7.5" style="215" customWidth="1"/>
    <col min="10523" max="10523" width="9.625" style="215" customWidth="1"/>
    <col min="10524" max="10752" width="9" style="215"/>
    <col min="10753" max="10753" width="2.5" style="215" customWidth="1"/>
    <col min="10754" max="10754" width="11.125" style="215" customWidth="1"/>
    <col min="10755" max="10755" width="10.25" style="215" bestFit="1" customWidth="1"/>
    <col min="10756" max="10778" width="7.5" style="215" customWidth="1"/>
    <col min="10779" max="10779" width="9.625" style="215" customWidth="1"/>
    <col min="10780" max="11008" width="9" style="215"/>
    <col min="11009" max="11009" width="2.5" style="215" customWidth="1"/>
    <col min="11010" max="11010" width="11.125" style="215" customWidth="1"/>
    <col min="11011" max="11011" width="10.25" style="215" bestFit="1" customWidth="1"/>
    <col min="11012" max="11034" width="7.5" style="215" customWidth="1"/>
    <col min="11035" max="11035" width="9.625" style="215" customWidth="1"/>
    <col min="11036" max="11264" width="9" style="215"/>
    <col min="11265" max="11265" width="2.5" style="215" customWidth="1"/>
    <col min="11266" max="11266" width="11.125" style="215" customWidth="1"/>
    <col min="11267" max="11267" width="10.25" style="215" bestFit="1" customWidth="1"/>
    <col min="11268" max="11290" width="7.5" style="215" customWidth="1"/>
    <col min="11291" max="11291" width="9.625" style="215" customWidth="1"/>
    <col min="11292" max="11520" width="9" style="215"/>
    <col min="11521" max="11521" width="2.5" style="215" customWidth="1"/>
    <col min="11522" max="11522" width="11.125" style="215" customWidth="1"/>
    <col min="11523" max="11523" width="10.25" style="215" bestFit="1" customWidth="1"/>
    <col min="11524" max="11546" width="7.5" style="215" customWidth="1"/>
    <col min="11547" max="11547" width="9.625" style="215" customWidth="1"/>
    <col min="11548" max="11776" width="9" style="215"/>
    <col min="11777" max="11777" width="2.5" style="215" customWidth="1"/>
    <col min="11778" max="11778" width="11.125" style="215" customWidth="1"/>
    <col min="11779" max="11779" width="10.25" style="215" bestFit="1" customWidth="1"/>
    <col min="11780" max="11802" width="7.5" style="215" customWidth="1"/>
    <col min="11803" max="11803" width="9.625" style="215" customWidth="1"/>
    <col min="11804" max="12032" width="9" style="215"/>
    <col min="12033" max="12033" width="2.5" style="215" customWidth="1"/>
    <col min="12034" max="12034" width="11.125" style="215" customWidth="1"/>
    <col min="12035" max="12035" width="10.25" style="215" bestFit="1" customWidth="1"/>
    <col min="12036" max="12058" width="7.5" style="215" customWidth="1"/>
    <col min="12059" max="12059" width="9.625" style="215" customWidth="1"/>
    <col min="12060" max="12288" width="9" style="215"/>
    <col min="12289" max="12289" width="2.5" style="215" customWidth="1"/>
    <col min="12290" max="12290" width="11.125" style="215" customWidth="1"/>
    <col min="12291" max="12291" width="10.25" style="215" bestFit="1" customWidth="1"/>
    <col min="12292" max="12314" width="7.5" style="215" customWidth="1"/>
    <col min="12315" max="12315" width="9.625" style="215" customWidth="1"/>
    <col min="12316" max="12544" width="9" style="215"/>
    <col min="12545" max="12545" width="2.5" style="215" customWidth="1"/>
    <col min="12546" max="12546" width="11.125" style="215" customWidth="1"/>
    <col min="12547" max="12547" width="10.25" style="215" bestFit="1" customWidth="1"/>
    <col min="12548" max="12570" width="7.5" style="215" customWidth="1"/>
    <col min="12571" max="12571" width="9.625" style="215" customWidth="1"/>
    <col min="12572" max="12800" width="9" style="215"/>
    <col min="12801" max="12801" width="2.5" style="215" customWidth="1"/>
    <col min="12802" max="12802" width="11.125" style="215" customWidth="1"/>
    <col min="12803" max="12803" width="10.25" style="215" bestFit="1" customWidth="1"/>
    <col min="12804" max="12826" width="7.5" style="215" customWidth="1"/>
    <col min="12827" max="12827" width="9.625" style="215" customWidth="1"/>
    <col min="12828" max="13056" width="9" style="215"/>
    <col min="13057" max="13057" width="2.5" style="215" customWidth="1"/>
    <col min="13058" max="13058" width="11.125" style="215" customWidth="1"/>
    <col min="13059" max="13059" width="10.25" style="215" bestFit="1" customWidth="1"/>
    <col min="13060" max="13082" width="7.5" style="215" customWidth="1"/>
    <col min="13083" max="13083" width="9.625" style="215" customWidth="1"/>
    <col min="13084" max="13312" width="9" style="215"/>
    <col min="13313" max="13313" width="2.5" style="215" customWidth="1"/>
    <col min="13314" max="13314" width="11.125" style="215" customWidth="1"/>
    <col min="13315" max="13315" width="10.25" style="215" bestFit="1" customWidth="1"/>
    <col min="13316" max="13338" width="7.5" style="215" customWidth="1"/>
    <col min="13339" max="13339" width="9.625" style="215" customWidth="1"/>
    <col min="13340" max="13568" width="9" style="215"/>
    <col min="13569" max="13569" width="2.5" style="215" customWidth="1"/>
    <col min="13570" max="13570" width="11.125" style="215" customWidth="1"/>
    <col min="13571" max="13571" width="10.25" style="215" bestFit="1" customWidth="1"/>
    <col min="13572" max="13594" width="7.5" style="215" customWidth="1"/>
    <col min="13595" max="13595" width="9.625" style="215" customWidth="1"/>
    <col min="13596" max="13824" width="9" style="215"/>
    <col min="13825" max="13825" width="2.5" style="215" customWidth="1"/>
    <col min="13826" max="13826" width="11.125" style="215" customWidth="1"/>
    <col min="13827" max="13827" width="10.25" style="215" bestFit="1" customWidth="1"/>
    <col min="13828" max="13850" width="7.5" style="215" customWidth="1"/>
    <col min="13851" max="13851" width="9.625" style="215" customWidth="1"/>
    <col min="13852" max="14080" width="9" style="215"/>
    <col min="14081" max="14081" width="2.5" style="215" customWidth="1"/>
    <col min="14082" max="14082" width="11.125" style="215" customWidth="1"/>
    <col min="14083" max="14083" width="10.25" style="215" bestFit="1" customWidth="1"/>
    <col min="14084" max="14106" width="7.5" style="215" customWidth="1"/>
    <col min="14107" max="14107" width="9.625" style="215" customWidth="1"/>
    <col min="14108" max="14336" width="9" style="215"/>
    <col min="14337" max="14337" width="2.5" style="215" customWidth="1"/>
    <col min="14338" max="14338" width="11.125" style="215" customWidth="1"/>
    <col min="14339" max="14339" width="10.25" style="215" bestFit="1" customWidth="1"/>
    <col min="14340" max="14362" width="7.5" style="215" customWidth="1"/>
    <col min="14363" max="14363" width="9.625" style="215" customWidth="1"/>
    <col min="14364" max="14592" width="9" style="215"/>
    <col min="14593" max="14593" width="2.5" style="215" customWidth="1"/>
    <col min="14594" max="14594" width="11.125" style="215" customWidth="1"/>
    <col min="14595" max="14595" width="10.25" style="215" bestFit="1" customWidth="1"/>
    <col min="14596" max="14618" width="7.5" style="215" customWidth="1"/>
    <col min="14619" max="14619" width="9.625" style="215" customWidth="1"/>
    <col min="14620" max="14848" width="9" style="215"/>
    <col min="14849" max="14849" width="2.5" style="215" customWidth="1"/>
    <col min="14850" max="14850" width="11.125" style="215" customWidth="1"/>
    <col min="14851" max="14851" width="10.25" style="215" bestFit="1" customWidth="1"/>
    <col min="14852" max="14874" width="7.5" style="215" customWidth="1"/>
    <col min="14875" max="14875" width="9.625" style="215" customWidth="1"/>
    <col min="14876" max="15104" width="9" style="215"/>
    <col min="15105" max="15105" width="2.5" style="215" customWidth="1"/>
    <col min="15106" max="15106" width="11.125" style="215" customWidth="1"/>
    <col min="15107" max="15107" width="10.25" style="215" bestFit="1" customWidth="1"/>
    <col min="15108" max="15130" width="7.5" style="215" customWidth="1"/>
    <col min="15131" max="15131" width="9.625" style="215" customWidth="1"/>
    <col min="15132" max="15360" width="9" style="215"/>
    <col min="15361" max="15361" width="2.5" style="215" customWidth="1"/>
    <col min="15362" max="15362" width="11.125" style="215" customWidth="1"/>
    <col min="15363" max="15363" width="10.25" style="215" bestFit="1" customWidth="1"/>
    <col min="15364" max="15386" width="7.5" style="215" customWidth="1"/>
    <col min="15387" max="15387" width="9.625" style="215" customWidth="1"/>
    <col min="15388" max="15616" width="9" style="215"/>
    <col min="15617" max="15617" width="2.5" style="215" customWidth="1"/>
    <col min="15618" max="15618" width="11.125" style="215" customWidth="1"/>
    <col min="15619" max="15619" width="10.25" style="215" bestFit="1" customWidth="1"/>
    <col min="15620" max="15642" width="7.5" style="215" customWidth="1"/>
    <col min="15643" max="15643" width="9.625" style="215" customWidth="1"/>
    <col min="15644" max="15872" width="9" style="215"/>
    <col min="15873" max="15873" width="2.5" style="215" customWidth="1"/>
    <col min="15874" max="15874" width="11.125" style="215" customWidth="1"/>
    <col min="15875" max="15875" width="10.25" style="215" bestFit="1" customWidth="1"/>
    <col min="15876" max="15898" width="7.5" style="215" customWidth="1"/>
    <col min="15899" max="15899" width="9.625" style="215" customWidth="1"/>
    <col min="15900" max="16128" width="9" style="215"/>
    <col min="16129" max="16129" width="2.5" style="215" customWidth="1"/>
    <col min="16130" max="16130" width="11.125" style="215" customWidth="1"/>
    <col min="16131" max="16131" width="10.25" style="215" bestFit="1" customWidth="1"/>
    <col min="16132" max="16154" width="7.5" style="215" customWidth="1"/>
    <col min="16155" max="16155" width="9.625" style="215" customWidth="1"/>
    <col min="16156" max="16384" width="9" style="215"/>
  </cols>
  <sheetData>
    <row r="2" spans="1:27" ht="21" customHeight="1">
      <c r="A2" s="920" t="s">
        <v>297</v>
      </c>
      <c r="B2" s="920"/>
      <c r="C2" s="920"/>
      <c r="D2" s="920"/>
      <c r="E2" s="920"/>
      <c r="F2" s="920"/>
      <c r="G2" s="920"/>
      <c r="H2" s="920"/>
      <c r="I2" s="920"/>
      <c r="J2" s="920"/>
      <c r="K2" s="920"/>
      <c r="L2" s="920"/>
      <c r="M2" s="920"/>
      <c r="N2" s="920"/>
      <c r="O2" s="920"/>
      <c r="P2" s="920"/>
      <c r="Q2" s="920"/>
      <c r="R2" s="920"/>
      <c r="S2" s="920"/>
      <c r="T2" s="920"/>
      <c r="U2" s="920"/>
      <c r="V2" s="920"/>
      <c r="W2" s="920"/>
      <c r="X2" s="920"/>
      <c r="Y2" s="920"/>
      <c r="Z2" s="920"/>
    </row>
    <row r="3" spans="1:27" ht="17.25" customHeight="1"/>
    <row r="4" spans="1:27">
      <c r="A4" s="363" t="s">
        <v>231</v>
      </c>
      <c r="B4" s="363"/>
      <c r="C4" s="363"/>
      <c r="D4" s="363"/>
      <c r="E4" s="363"/>
      <c r="F4" s="363"/>
      <c r="G4" s="363"/>
      <c r="H4" s="363"/>
      <c r="I4" s="541"/>
      <c r="J4" s="427"/>
      <c r="K4" s="427"/>
      <c r="X4" s="992" t="s">
        <v>88</v>
      </c>
      <c r="Y4" s="992"/>
      <c r="Z4" s="992"/>
    </row>
    <row r="5" spans="1:27" s="211" customFormat="1" ht="13.5" customHeight="1">
      <c r="A5" s="1129" t="s">
        <v>232</v>
      </c>
      <c r="B5" s="1130"/>
      <c r="C5" s="1131"/>
      <c r="D5" s="1141" t="s">
        <v>233</v>
      </c>
      <c r="E5" s="1142"/>
      <c r="F5" s="1143"/>
      <c r="G5" s="471" t="s">
        <v>234</v>
      </c>
      <c r="H5" s="364" t="s">
        <v>235</v>
      </c>
      <c r="I5" s="534"/>
      <c r="J5" s="364"/>
      <c r="K5" s="364"/>
      <c r="L5" s="364"/>
      <c r="M5" s="364"/>
      <c r="N5" s="364"/>
      <c r="O5" s="364"/>
      <c r="P5" s="364"/>
      <c r="Q5" s="364"/>
      <c r="R5" s="364"/>
      <c r="S5" s="364"/>
      <c r="T5" s="364"/>
      <c r="U5" s="364"/>
      <c r="V5" s="364"/>
      <c r="W5" s="364"/>
      <c r="X5" s="364"/>
      <c r="Y5" s="365"/>
      <c r="Z5" s="366"/>
    </row>
    <row r="6" spans="1:27" s="822" customFormat="1" ht="15" customHeight="1">
      <c r="A6" s="1135"/>
      <c r="B6" s="1136"/>
      <c r="C6" s="1137"/>
      <c r="D6" s="859" t="s">
        <v>338</v>
      </c>
      <c r="E6" s="22">
        <v>31</v>
      </c>
      <c r="F6" s="481">
        <f>+E6+1</f>
        <v>32</v>
      </c>
      <c r="G6" s="482">
        <f t="shared" ref="G6" si="0">+F6+1</f>
        <v>33</v>
      </c>
      <c r="H6" s="22">
        <f t="shared" ref="H6" si="1">+G6+1</f>
        <v>34</v>
      </c>
      <c r="I6" s="860">
        <f t="shared" ref="I6" si="2">+H6+1</f>
        <v>35</v>
      </c>
      <c r="J6" s="860">
        <f t="shared" ref="J6" si="3">+I6+1</f>
        <v>36</v>
      </c>
      <c r="K6" s="860">
        <f t="shared" ref="K6" si="4">+J6+1</f>
        <v>37</v>
      </c>
      <c r="L6" s="860">
        <f t="shared" ref="L6" si="5">+K6+1</f>
        <v>38</v>
      </c>
      <c r="M6" s="860">
        <f t="shared" ref="M6" si="6">+L6+1</f>
        <v>39</v>
      </c>
      <c r="N6" s="860">
        <f t="shared" ref="N6" si="7">+M6+1</f>
        <v>40</v>
      </c>
      <c r="O6" s="860">
        <f t="shared" ref="O6" si="8">+N6+1</f>
        <v>41</v>
      </c>
      <c r="P6" s="860">
        <f t="shared" ref="P6" si="9">+O6+1</f>
        <v>42</v>
      </c>
      <c r="Q6" s="860">
        <f t="shared" ref="Q6" si="10">+P6+1</f>
        <v>43</v>
      </c>
      <c r="R6" s="860">
        <f t="shared" ref="R6" si="11">+Q6+1</f>
        <v>44</v>
      </c>
      <c r="S6" s="860">
        <f t="shared" ref="S6" si="12">+R6+1</f>
        <v>45</v>
      </c>
      <c r="T6" s="860">
        <f t="shared" ref="T6" si="13">+S6+1</f>
        <v>46</v>
      </c>
      <c r="U6" s="860">
        <f t="shared" ref="U6" si="14">+T6+1</f>
        <v>47</v>
      </c>
      <c r="V6" s="860">
        <f t="shared" ref="V6" si="15">+U6+1</f>
        <v>48</v>
      </c>
      <c r="W6" s="860">
        <f t="shared" ref="W6" si="16">+V6+1</f>
        <v>49</v>
      </c>
      <c r="X6" s="860">
        <f t="shared" ref="X6" si="17">+W6+1</f>
        <v>50</v>
      </c>
      <c r="Y6" s="860">
        <f t="shared" ref="Y6" si="18">+X6+1</f>
        <v>51</v>
      </c>
      <c r="Z6" s="481">
        <f t="shared" ref="Z6" si="19">+Y6+1</f>
        <v>52</v>
      </c>
    </row>
    <row r="7" spans="1:27" s="211" customFormat="1" ht="15" customHeight="1">
      <c r="A7" s="1132"/>
      <c r="B7" s="1133"/>
      <c r="C7" s="1134"/>
      <c r="D7" s="823" t="s">
        <v>353</v>
      </c>
      <c r="E7" s="823" t="s">
        <v>354</v>
      </c>
      <c r="F7" s="825" t="s">
        <v>352</v>
      </c>
      <c r="G7" s="829" t="s">
        <v>355</v>
      </c>
      <c r="H7" s="823" t="s">
        <v>356</v>
      </c>
      <c r="I7" s="823" t="s">
        <v>357</v>
      </c>
      <c r="J7" s="823" t="s">
        <v>358</v>
      </c>
      <c r="K7" s="823" t="s">
        <v>359</v>
      </c>
      <c r="L7" s="823" t="s">
        <v>360</v>
      </c>
      <c r="M7" s="823" t="s">
        <v>361</v>
      </c>
      <c r="N7" s="823" t="s">
        <v>362</v>
      </c>
      <c r="O7" s="823" t="s">
        <v>363</v>
      </c>
      <c r="P7" s="823" t="s">
        <v>364</v>
      </c>
      <c r="Q7" s="823" t="s">
        <v>365</v>
      </c>
      <c r="R7" s="823" t="s">
        <v>366</v>
      </c>
      <c r="S7" s="823" t="s">
        <v>367</v>
      </c>
      <c r="T7" s="823" t="s">
        <v>368</v>
      </c>
      <c r="U7" s="823" t="s">
        <v>369</v>
      </c>
      <c r="V7" s="823" t="s">
        <v>370</v>
      </c>
      <c r="W7" s="823" t="s">
        <v>371</v>
      </c>
      <c r="X7" s="823" t="s">
        <v>372</v>
      </c>
      <c r="Y7" s="823" t="s">
        <v>373</v>
      </c>
      <c r="Z7" s="861" t="s">
        <v>374</v>
      </c>
    </row>
    <row r="8" spans="1:27" s="211" customFormat="1" ht="15" customHeight="1">
      <c r="A8" s="369" t="s">
        <v>236</v>
      </c>
      <c r="B8" s="370"/>
      <c r="C8" s="370"/>
      <c r="D8" s="686"/>
      <c r="E8" s="687"/>
      <c r="F8" s="688"/>
      <c r="G8" s="689"/>
      <c r="H8" s="687"/>
      <c r="I8" s="690"/>
      <c r="J8" s="691"/>
      <c r="K8" s="687"/>
      <c r="L8" s="687"/>
      <c r="M8" s="687"/>
      <c r="N8" s="687"/>
      <c r="O8" s="687"/>
      <c r="P8" s="687"/>
      <c r="Q8" s="687"/>
      <c r="R8" s="687"/>
      <c r="S8" s="687"/>
      <c r="T8" s="687"/>
      <c r="U8" s="687"/>
      <c r="V8" s="687"/>
      <c r="W8" s="687"/>
      <c r="X8" s="687"/>
      <c r="Y8" s="687"/>
      <c r="Z8" s="688"/>
      <c r="AA8" s="371"/>
    </row>
    <row r="9" spans="1:27" s="211" customFormat="1" ht="15" customHeight="1">
      <c r="A9" s="372"/>
      <c r="B9" s="1138" t="s">
        <v>237</v>
      </c>
      <c r="C9" s="373" t="s">
        <v>238</v>
      </c>
      <c r="D9" s="692"/>
      <c r="E9" s="693"/>
      <c r="F9" s="694"/>
      <c r="G9" s="695"/>
      <c r="H9" s="693"/>
      <c r="I9" s="696"/>
      <c r="J9" s="697"/>
      <c r="K9" s="698"/>
      <c r="L9" s="698"/>
      <c r="M9" s="698"/>
      <c r="N9" s="698"/>
      <c r="O9" s="698"/>
      <c r="P9" s="698"/>
      <c r="Q9" s="698"/>
      <c r="R9" s="698"/>
      <c r="S9" s="698"/>
      <c r="T9" s="698"/>
      <c r="U9" s="698"/>
      <c r="V9" s="698"/>
      <c r="W9" s="698"/>
      <c r="X9" s="698"/>
      <c r="Y9" s="698"/>
      <c r="Z9" s="699"/>
      <c r="AA9" s="371"/>
    </row>
    <row r="10" spans="1:27" s="211" customFormat="1" ht="15" customHeight="1">
      <c r="A10" s="372"/>
      <c r="B10" s="1139"/>
      <c r="C10" s="374" t="s">
        <v>239</v>
      </c>
      <c r="D10" s="700"/>
      <c r="E10" s="701"/>
      <c r="F10" s="702"/>
      <c r="G10" s="703"/>
      <c r="H10" s="701"/>
      <c r="I10" s="704"/>
      <c r="J10" s="705"/>
      <c r="K10" s="706"/>
      <c r="L10" s="706"/>
      <c r="M10" s="706"/>
      <c r="N10" s="706"/>
      <c r="O10" s="706"/>
      <c r="P10" s="706"/>
      <c r="Q10" s="706"/>
      <c r="R10" s="706"/>
      <c r="S10" s="706"/>
      <c r="T10" s="706"/>
      <c r="U10" s="706"/>
      <c r="V10" s="706"/>
      <c r="W10" s="706"/>
      <c r="X10" s="706"/>
      <c r="Y10" s="706"/>
      <c r="Z10" s="707"/>
      <c r="AA10" s="371"/>
    </row>
    <row r="11" spans="1:27" s="211" customFormat="1" ht="15" customHeight="1">
      <c r="A11" s="375"/>
      <c r="B11" s="456" t="s">
        <v>240</v>
      </c>
      <c r="C11" s="377"/>
      <c r="D11" s="708"/>
      <c r="E11" s="709"/>
      <c r="F11" s="710"/>
      <c r="G11" s="711"/>
      <c r="H11" s="709"/>
      <c r="I11" s="712"/>
      <c r="J11" s="713"/>
      <c r="K11" s="714"/>
      <c r="L11" s="714"/>
      <c r="M11" s="714"/>
      <c r="N11" s="714"/>
      <c r="O11" s="714"/>
      <c r="P11" s="714"/>
      <c r="Q11" s="714"/>
      <c r="R11" s="714"/>
      <c r="S11" s="714"/>
      <c r="T11" s="714"/>
      <c r="U11" s="714"/>
      <c r="V11" s="714"/>
      <c r="W11" s="714"/>
      <c r="X11" s="714"/>
      <c r="Y11" s="715"/>
      <c r="Z11" s="716"/>
      <c r="AA11" s="371"/>
    </row>
    <row r="12" spans="1:27" s="211" customFormat="1" ht="15" customHeight="1">
      <c r="A12" s="369" t="s">
        <v>241</v>
      </c>
      <c r="B12" s="370"/>
      <c r="C12" s="370"/>
      <c r="D12" s="686"/>
      <c r="E12" s="687"/>
      <c r="F12" s="688"/>
      <c r="G12" s="689"/>
      <c r="H12" s="687"/>
      <c r="I12" s="690"/>
      <c r="J12" s="717"/>
      <c r="K12" s="718"/>
      <c r="L12" s="718"/>
      <c r="M12" s="718"/>
      <c r="N12" s="718"/>
      <c r="O12" s="718"/>
      <c r="P12" s="718"/>
      <c r="Q12" s="718"/>
      <c r="R12" s="718"/>
      <c r="S12" s="718"/>
      <c r="T12" s="718"/>
      <c r="U12" s="718"/>
      <c r="V12" s="718"/>
      <c r="W12" s="718"/>
      <c r="X12" s="718"/>
      <c r="Y12" s="718"/>
      <c r="Z12" s="719"/>
      <c r="AA12" s="371"/>
    </row>
    <row r="13" spans="1:27" s="211" customFormat="1" ht="15" customHeight="1">
      <c r="A13" s="378"/>
      <c r="B13" s="1140" t="s">
        <v>242</v>
      </c>
      <c r="C13" s="379" t="s">
        <v>243</v>
      </c>
      <c r="D13" s="720"/>
      <c r="E13" s="693"/>
      <c r="F13" s="694"/>
      <c r="G13" s="695"/>
      <c r="H13" s="693"/>
      <c r="I13" s="696"/>
      <c r="J13" s="721"/>
      <c r="K13" s="722"/>
      <c r="L13" s="722"/>
      <c r="M13" s="722"/>
      <c r="N13" s="722"/>
      <c r="O13" s="722"/>
      <c r="P13" s="722"/>
      <c r="Q13" s="722"/>
      <c r="R13" s="722"/>
      <c r="S13" s="722"/>
      <c r="T13" s="722"/>
      <c r="U13" s="722"/>
      <c r="V13" s="722"/>
      <c r="W13" s="722"/>
      <c r="X13" s="722"/>
      <c r="Y13" s="722"/>
      <c r="Z13" s="723"/>
      <c r="AA13" s="371"/>
    </row>
    <row r="14" spans="1:27" s="211" customFormat="1" ht="15" customHeight="1">
      <c r="A14" s="378"/>
      <c r="B14" s="1140"/>
      <c r="C14" s="380" t="s">
        <v>244</v>
      </c>
      <c r="D14" s="724"/>
      <c r="E14" s="725"/>
      <c r="F14" s="726"/>
      <c r="G14" s="727"/>
      <c r="H14" s="725"/>
      <c r="I14" s="728"/>
      <c r="J14" s="729"/>
      <c r="K14" s="730"/>
      <c r="L14" s="730"/>
      <c r="M14" s="730"/>
      <c r="N14" s="730"/>
      <c r="O14" s="730"/>
      <c r="P14" s="730"/>
      <c r="Q14" s="730"/>
      <c r="R14" s="730"/>
      <c r="S14" s="730"/>
      <c r="T14" s="730"/>
      <c r="U14" s="730"/>
      <c r="V14" s="730"/>
      <c r="W14" s="730"/>
      <c r="X14" s="730"/>
      <c r="Y14" s="730"/>
      <c r="Z14" s="731"/>
      <c r="AA14" s="371"/>
    </row>
    <row r="15" spans="1:27" s="211" customFormat="1" ht="15" customHeight="1">
      <c r="A15" s="378"/>
      <c r="B15" s="381" t="s">
        <v>245</v>
      </c>
      <c r="C15" s="382"/>
      <c r="D15" s="700"/>
      <c r="E15" s="701"/>
      <c r="F15" s="702"/>
      <c r="G15" s="703"/>
      <c r="H15" s="701"/>
      <c r="I15" s="704"/>
      <c r="J15" s="732"/>
      <c r="K15" s="733"/>
      <c r="L15" s="733"/>
      <c r="M15" s="733"/>
      <c r="N15" s="733"/>
      <c r="O15" s="733"/>
      <c r="P15" s="733"/>
      <c r="Q15" s="733"/>
      <c r="R15" s="733"/>
      <c r="S15" s="733"/>
      <c r="T15" s="733"/>
      <c r="U15" s="733"/>
      <c r="V15" s="733"/>
      <c r="W15" s="733"/>
      <c r="X15" s="733"/>
      <c r="Y15" s="733"/>
      <c r="Z15" s="734"/>
      <c r="AA15" s="371"/>
    </row>
    <row r="16" spans="1:27" s="211" customFormat="1" ht="15" customHeight="1">
      <c r="A16" s="383"/>
      <c r="B16" s="381" t="s">
        <v>246</v>
      </c>
      <c r="C16" s="382"/>
      <c r="D16" s="700"/>
      <c r="E16" s="701"/>
      <c r="F16" s="702"/>
      <c r="G16" s="703"/>
      <c r="H16" s="701"/>
      <c r="I16" s="704"/>
      <c r="J16" s="732"/>
      <c r="K16" s="733"/>
      <c r="L16" s="733"/>
      <c r="M16" s="733"/>
      <c r="N16" s="733"/>
      <c r="O16" s="733"/>
      <c r="P16" s="733"/>
      <c r="Q16" s="733"/>
      <c r="R16" s="733"/>
      <c r="S16" s="733"/>
      <c r="T16" s="733"/>
      <c r="U16" s="733"/>
      <c r="V16" s="733"/>
      <c r="W16" s="733"/>
      <c r="X16" s="733"/>
      <c r="Y16" s="733"/>
      <c r="Z16" s="734"/>
      <c r="AA16" s="371"/>
    </row>
    <row r="17" spans="1:27" s="211" customFormat="1" ht="15" customHeight="1">
      <c r="A17" s="384"/>
      <c r="B17" s="1128" t="s">
        <v>247</v>
      </c>
      <c r="C17" s="379" t="s">
        <v>243</v>
      </c>
      <c r="D17" s="720"/>
      <c r="E17" s="693"/>
      <c r="F17" s="694"/>
      <c r="G17" s="695"/>
      <c r="H17" s="693"/>
      <c r="I17" s="696"/>
      <c r="J17" s="721"/>
      <c r="K17" s="722"/>
      <c r="L17" s="722"/>
      <c r="M17" s="722"/>
      <c r="N17" s="722"/>
      <c r="O17" s="722"/>
      <c r="P17" s="722"/>
      <c r="Q17" s="722"/>
      <c r="R17" s="722"/>
      <c r="S17" s="722"/>
      <c r="T17" s="722"/>
      <c r="U17" s="722"/>
      <c r="V17" s="722"/>
      <c r="W17" s="722"/>
      <c r="X17" s="722"/>
      <c r="Y17" s="722"/>
      <c r="Z17" s="723"/>
      <c r="AA17" s="371"/>
    </row>
    <row r="18" spans="1:27" s="211" customFormat="1" ht="15" customHeight="1">
      <c r="A18" s="384"/>
      <c r="B18" s="1128"/>
      <c r="C18" s="385" t="s">
        <v>248</v>
      </c>
      <c r="D18" s="724"/>
      <c r="E18" s="725"/>
      <c r="F18" s="726"/>
      <c r="G18" s="727"/>
      <c r="H18" s="725"/>
      <c r="I18" s="728"/>
      <c r="J18" s="729"/>
      <c r="K18" s="730"/>
      <c r="L18" s="730"/>
      <c r="M18" s="730"/>
      <c r="N18" s="730"/>
      <c r="O18" s="730"/>
      <c r="P18" s="730"/>
      <c r="Q18" s="730"/>
      <c r="R18" s="730"/>
      <c r="S18" s="730"/>
      <c r="T18" s="730"/>
      <c r="U18" s="730"/>
      <c r="V18" s="730"/>
      <c r="W18" s="730"/>
      <c r="X18" s="730"/>
      <c r="Y18" s="730"/>
      <c r="Z18" s="731"/>
      <c r="AA18" s="371"/>
    </row>
    <row r="19" spans="1:27" s="211" customFormat="1" ht="15" customHeight="1">
      <c r="A19" s="384"/>
      <c r="B19" s="386" t="s">
        <v>249</v>
      </c>
      <c r="C19" s="382"/>
      <c r="D19" s="700"/>
      <c r="E19" s="701"/>
      <c r="F19" s="702"/>
      <c r="G19" s="703"/>
      <c r="H19" s="701"/>
      <c r="I19" s="704"/>
      <c r="J19" s="732"/>
      <c r="K19" s="733"/>
      <c r="L19" s="733"/>
      <c r="M19" s="733"/>
      <c r="N19" s="733"/>
      <c r="O19" s="733"/>
      <c r="P19" s="733"/>
      <c r="Q19" s="733"/>
      <c r="R19" s="733"/>
      <c r="S19" s="733"/>
      <c r="T19" s="733"/>
      <c r="U19" s="733"/>
      <c r="V19" s="733"/>
      <c r="W19" s="733"/>
      <c r="X19" s="733"/>
      <c r="Y19" s="733"/>
      <c r="Z19" s="734"/>
      <c r="AA19" s="371"/>
    </row>
    <row r="20" spans="1:27" s="211" customFormat="1" ht="15" customHeight="1">
      <c r="A20" s="383"/>
      <c r="B20" s="387" t="s">
        <v>250</v>
      </c>
      <c r="C20" s="388"/>
      <c r="D20" s="735"/>
      <c r="E20" s="736"/>
      <c r="F20" s="737"/>
      <c r="G20" s="738"/>
      <c r="H20" s="736"/>
      <c r="I20" s="739"/>
      <c r="J20" s="740"/>
      <c r="K20" s="741"/>
      <c r="L20" s="741"/>
      <c r="M20" s="741"/>
      <c r="N20" s="741"/>
      <c r="O20" s="741"/>
      <c r="P20" s="741"/>
      <c r="Q20" s="741"/>
      <c r="R20" s="741"/>
      <c r="S20" s="741"/>
      <c r="T20" s="741"/>
      <c r="U20" s="741"/>
      <c r="V20" s="741"/>
      <c r="W20" s="741"/>
      <c r="X20" s="741"/>
      <c r="Y20" s="741"/>
      <c r="Z20" s="742"/>
      <c r="AA20" s="371"/>
    </row>
    <row r="21" spans="1:27" s="211" customFormat="1" ht="15" customHeight="1">
      <c r="A21" s="389" t="s">
        <v>251</v>
      </c>
      <c r="B21" s="390"/>
      <c r="C21" s="390"/>
      <c r="D21" s="686"/>
      <c r="E21" s="687"/>
      <c r="F21" s="688"/>
      <c r="G21" s="689"/>
      <c r="H21" s="687"/>
      <c r="I21" s="690"/>
      <c r="J21" s="717"/>
      <c r="K21" s="718"/>
      <c r="L21" s="718"/>
      <c r="M21" s="718"/>
      <c r="N21" s="718"/>
      <c r="O21" s="718"/>
      <c r="P21" s="718"/>
      <c r="Q21" s="718"/>
      <c r="R21" s="718"/>
      <c r="S21" s="718"/>
      <c r="T21" s="718"/>
      <c r="U21" s="718"/>
      <c r="V21" s="718"/>
      <c r="W21" s="718"/>
      <c r="X21" s="718"/>
      <c r="Y21" s="718"/>
      <c r="Z21" s="719"/>
      <c r="AA21" s="371"/>
    </row>
    <row r="22" spans="1:27" s="211" customFormat="1" ht="15" customHeight="1">
      <c r="A22" s="391" t="s">
        <v>252</v>
      </c>
      <c r="B22" s="364"/>
      <c r="C22" s="392"/>
      <c r="D22" s="743"/>
      <c r="E22" s="744"/>
      <c r="F22" s="745"/>
      <c r="G22" s="746"/>
      <c r="H22" s="744"/>
      <c r="I22" s="747"/>
      <c r="J22" s="748"/>
      <c r="K22" s="749"/>
      <c r="L22" s="749"/>
      <c r="M22" s="749"/>
      <c r="N22" s="749"/>
      <c r="O22" s="749"/>
      <c r="P22" s="749"/>
      <c r="Q22" s="749"/>
      <c r="R22" s="749"/>
      <c r="S22" s="749"/>
      <c r="T22" s="749"/>
      <c r="U22" s="749"/>
      <c r="V22" s="749"/>
      <c r="W22" s="749"/>
      <c r="X22" s="749"/>
      <c r="Y22" s="749"/>
      <c r="Z22" s="750"/>
      <c r="AA22" s="371"/>
    </row>
    <row r="23" spans="1:27" s="211" customFormat="1" ht="15" customHeight="1">
      <c r="A23" s="386" t="s">
        <v>253</v>
      </c>
      <c r="B23" s="393"/>
      <c r="C23" s="394"/>
      <c r="D23" s="700"/>
      <c r="E23" s="701"/>
      <c r="F23" s="702"/>
      <c r="G23" s="703"/>
      <c r="H23" s="701"/>
      <c r="I23" s="704"/>
      <c r="J23" s="732"/>
      <c r="K23" s="733"/>
      <c r="L23" s="733"/>
      <c r="M23" s="733"/>
      <c r="N23" s="733"/>
      <c r="O23" s="733"/>
      <c r="P23" s="733"/>
      <c r="Q23" s="733"/>
      <c r="R23" s="733"/>
      <c r="S23" s="733"/>
      <c r="T23" s="733"/>
      <c r="U23" s="733"/>
      <c r="V23" s="733"/>
      <c r="W23" s="733"/>
      <c r="X23" s="733"/>
      <c r="Y23" s="733"/>
      <c r="Z23" s="734"/>
      <c r="AA23" s="371"/>
    </row>
    <row r="24" spans="1:27" s="211" customFormat="1" ht="15" customHeight="1">
      <c r="A24" s="395" t="s">
        <v>254</v>
      </c>
      <c r="C24" s="396"/>
      <c r="D24" s="720"/>
      <c r="E24" s="693"/>
      <c r="F24" s="694"/>
      <c r="G24" s="695"/>
      <c r="H24" s="693"/>
      <c r="I24" s="696"/>
      <c r="J24" s="721"/>
      <c r="K24" s="722"/>
      <c r="L24" s="722"/>
      <c r="M24" s="722"/>
      <c r="N24" s="722"/>
      <c r="O24" s="722"/>
      <c r="P24" s="722"/>
      <c r="Q24" s="722"/>
      <c r="R24" s="722"/>
      <c r="S24" s="722"/>
      <c r="T24" s="722"/>
      <c r="U24" s="722"/>
      <c r="V24" s="722"/>
      <c r="W24" s="722"/>
      <c r="X24" s="722"/>
      <c r="Y24" s="722"/>
      <c r="Z24" s="723"/>
      <c r="AA24" s="371"/>
    </row>
    <row r="25" spans="1:27" s="211" customFormat="1" ht="15" customHeight="1">
      <c r="A25" s="389" t="s">
        <v>255</v>
      </c>
      <c r="B25" s="390"/>
      <c r="C25" s="390"/>
      <c r="D25" s="686"/>
      <c r="E25" s="687"/>
      <c r="F25" s="688"/>
      <c r="G25" s="689"/>
      <c r="H25" s="687"/>
      <c r="I25" s="690"/>
      <c r="J25" s="691"/>
      <c r="K25" s="687"/>
      <c r="L25" s="687"/>
      <c r="M25" s="687"/>
      <c r="N25" s="687"/>
      <c r="O25" s="687"/>
      <c r="P25" s="687"/>
      <c r="Q25" s="687"/>
      <c r="R25" s="687"/>
      <c r="S25" s="687"/>
      <c r="T25" s="687"/>
      <c r="U25" s="687"/>
      <c r="V25" s="687"/>
      <c r="W25" s="687"/>
      <c r="X25" s="687"/>
      <c r="Y25" s="687"/>
      <c r="Z25" s="688"/>
      <c r="AA25" s="371"/>
    </row>
    <row r="26" spans="1:27" s="211" customFormat="1" ht="15" customHeight="1">
      <c r="A26" s="397" t="s">
        <v>256</v>
      </c>
      <c r="B26" s="390"/>
      <c r="C26" s="390"/>
      <c r="D26" s="751"/>
      <c r="E26" s="752"/>
      <c r="F26" s="753"/>
      <c r="G26" s="754"/>
      <c r="H26" s="752"/>
      <c r="I26" s="755"/>
      <c r="J26" s="717"/>
      <c r="K26" s="718"/>
      <c r="L26" s="718"/>
      <c r="M26" s="718"/>
      <c r="N26" s="718"/>
      <c r="O26" s="718"/>
      <c r="P26" s="718"/>
      <c r="Q26" s="718"/>
      <c r="R26" s="718"/>
      <c r="S26" s="718"/>
      <c r="T26" s="718"/>
      <c r="U26" s="718"/>
      <c r="V26" s="718"/>
      <c r="W26" s="718"/>
      <c r="X26" s="718"/>
      <c r="Y26" s="718"/>
      <c r="Z26" s="719"/>
      <c r="AA26" s="371"/>
    </row>
    <row r="27" spans="1:27" s="211" customFormat="1" ht="15" customHeight="1">
      <c r="A27" s="389" t="s">
        <v>257</v>
      </c>
      <c r="B27" s="390"/>
      <c r="C27" s="390"/>
      <c r="D27" s="686"/>
      <c r="E27" s="687"/>
      <c r="F27" s="688"/>
      <c r="G27" s="689"/>
      <c r="H27" s="687"/>
      <c r="I27" s="690"/>
      <c r="J27" s="717"/>
      <c r="K27" s="718"/>
      <c r="L27" s="718"/>
      <c r="M27" s="718"/>
      <c r="N27" s="718"/>
      <c r="O27" s="718"/>
      <c r="P27" s="718"/>
      <c r="Q27" s="718"/>
      <c r="R27" s="718"/>
      <c r="S27" s="718"/>
      <c r="T27" s="718"/>
      <c r="U27" s="718"/>
      <c r="V27" s="718"/>
      <c r="W27" s="718"/>
      <c r="X27" s="718"/>
      <c r="Y27" s="718"/>
      <c r="Z27" s="719"/>
      <c r="AA27" s="371"/>
    </row>
    <row r="28" spans="1:27" s="211" customFormat="1" ht="12.95" customHeight="1">
      <c r="A28" s="211" t="s">
        <v>258</v>
      </c>
      <c r="C28" s="398"/>
      <c r="D28" s="399"/>
      <c r="E28" s="399"/>
      <c r="F28" s="399"/>
      <c r="G28" s="399"/>
      <c r="H28" s="399"/>
      <c r="I28" s="399"/>
      <c r="J28" s="400"/>
      <c r="K28" s="400"/>
      <c r="L28" s="400"/>
      <c r="M28" s="400"/>
      <c r="N28" s="400"/>
      <c r="O28" s="400"/>
      <c r="P28" s="400"/>
      <c r="Q28" s="400"/>
      <c r="R28" s="400"/>
      <c r="S28" s="400"/>
      <c r="T28" s="400"/>
      <c r="U28" s="400"/>
      <c r="V28" s="400"/>
      <c r="W28" s="400"/>
      <c r="X28" s="400"/>
      <c r="Y28" s="400"/>
      <c r="Z28" s="400"/>
      <c r="AA28" s="371"/>
    </row>
    <row r="29" spans="1:27" s="211" customFormat="1" ht="12.95" customHeight="1">
      <c r="A29" s="211" t="s">
        <v>259</v>
      </c>
      <c r="C29" s="398"/>
      <c r="D29" s="399"/>
      <c r="E29" s="399"/>
      <c r="F29" s="399"/>
      <c r="G29" s="399"/>
      <c r="H29" s="399"/>
      <c r="I29" s="399"/>
      <c r="J29" s="400"/>
      <c r="K29" s="400"/>
      <c r="L29" s="400"/>
      <c r="M29" s="400"/>
      <c r="N29" s="400"/>
      <c r="O29" s="400"/>
      <c r="P29" s="400"/>
      <c r="Q29" s="400"/>
      <c r="R29" s="400"/>
      <c r="S29" s="400"/>
      <c r="T29" s="400"/>
      <c r="U29" s="400"/>
      <c r="V29" s="400"/>
      <c r="W29" s="400"/>
      <c r="X29" s="400"/>
      <c r="Y29" s="400"/>
      <c r="Z29" s="400"/>
      <c r="AA29" s="371"/>
    </row>
    <row r="30" spans="1:27" s="211" customFormat="1" ht="12.95" customHeight="1">
      <c r="A30" s="211" t="s">
        <v>260</v>
      </c>
      <c r="C30" s="398"/>
      <c r="D30" s="399"/>
      <c r="E30" s="399"/>
      <c r="F30" s="399"/>
      <c r="G30" s="399"/>
      <c r="H30" s="399"/>
      <c r="I30" s="399"/>
      <c r="J30" s="400"/>
      <c r="K30" s="400"/>
      <c r="L30" s="400"/>
      <c r="M30" s="400"/>
      <c r="N30" s="400"/>
      <c r="O30" s="400"/>
      <c r="P30" s="400"/>
      <c r="Q30" s="400"/>
      <c r="R30" s="400"/>
      <c r="S30" s="400"/>
      <c r="T30" s="400"/>
      <c r="U30" s="400"/>
      <c r="V30" s="400"/>
      <c r="W30" s="400"/>
      <c r="X30" s="400"/>
      <c r="Y30" s="400"/>
      <c r="Z30" s="400"/>
    </row>
    <row r="31" spans="1:27" s="402" customFormat="1" ht="18" customHeight="1">
      <c r="A31" s="401"/>
      <c r="C31" s="403"/>
      <c r="D31" s="403"/>
      <c r="E31" s="403"/>
      <c r="F31" s="403"/>
      <c r="G31" s="403"/>
      <c r="H31" s="403"/>
      <c r="I31" s="403"/>
      <c r="J31" s="404"/>
      <c r="K31" s="404"/>
      <c r="L31" s="404"/>
      <c r="M31" s="404"/>
      <c r="N31" s="404"/>
      <c r="O31" s="404"/>
      <c r="P31" s="404"/>
      <c r="Q31" s="404"/>
      <c r="R31" s="404"/>
      <c r="S31" s="404"/>
      <c r="T31" s="404"/>
      <c r="U31" s="404"/>
      <c r="V31" s="404"/>
      <c r="W31" s="404"/>
      <c r="X31" s="404"/>
      <c r="Y31" s="404"/>
      <c r="Z31" s="404"/>
    </row>
    <row r="32" spans="1:27">
      <c r="A32" s="405" t="s">
        <v>261</v>
      </c>
      <c r="B32" s="405"/>
      <c r="C32" s="405"/>
      <c r="D32" s="406"/>
      <c r="E32" s="406"/>
      <c r="F32" s="406"/>
      <c r="G32" s="406"/>
      <c r="H32" s="406"/>
      <c r="I32" s="406"/>
      <c r="J32" s="406"/>
      <c r="K32" s="406"/>
      <c r="L32" s="406"/>
      <c r="M32" s="406"/>
      <c r="N32" s="406"/>
      <c r="O32" s="406"/>
      <c r="P32" s="406"/>
      <c r="Q32" s="406"/>
      <c r="R32" s="406"/>
      <c r="S32" s="406"/>
      <c r="T32" s="406"/>
      <c r="U32" s="406"/>
      <c r="V32" s="406"/>
      <c r="W32" s="406"/>
      <c r="X32" s="406"/>
      <c r="Y32" s="406"/>
      <c r="Z32" s="473" t="s">
        <v>88</v>
      </c>
    </row>
    <row r="33" spans="1:27" s="211" customFormat="1">
      <c r="A33" s="1129" t="s">
        <v>262</v>
      </c>
      <c r="B33" s="1130"/>
      <c r="C33" s="1131"/>
      <c r="D33" s="1141" t="s">
        <v>233</v>
      </c>
      <c r="E33" s="1142"/>
      <c r="F33" s="1143"/>
      <c r="G33" s="536" t="s">
        <v>234</v>
      </c>
      <c r="H33" s="364" t="s">
        <v>235</v>
      </c>
      <c r="I33" s="534"/>
      <c r="J33" s="364"/>
      <c r="K33" s="364"/>
      <c r="L33" s="364"/>
      <c r="M33" s="364"/>
      <c r="N33" s="364"/>
      <c r="O33" s="364"/>
      <c r="P33" s="364"/>
      <c r="Q33" s="364"/>
      <c r="R33" s="364"/>
      <c r="S33" s="364"/>
      <c r="T33" s="364"/>
      <c r="U33" s="364"/>
      <c r="V33" s="364"/>
      <c r="W33" s="364"/>
      <c r="X33" s="364"/>
      <c r="Y33" s="365"/>
      <c r="Z33" s="366"/>
    </row>
    <row r="34" spans="1:27" s="211" customFormat="1" ht="30" customHeight="1">
      <c r="A34" s="1132"/>
      <c r="B34" s="1133"/>
      <c r="C34" s="1134"/>
      <c r="D34" s="542" t="s">
        <v>338</v>
      </c>
      <c r="E34" s="535">
        <v>31</v>
      </c>
      <c r="F34" s="368">
        <f>+E34+1</f>
        <v>32</v>
      </c>
      <c r="G34" s="535">
        <f t="shared" ref="G34" si="20">+F34+1</f>
        <v>33</v>
      </c>
      <c r="H34" s="367">
        <f t="shared" ref="H34" si="21">+G34+1</f>
        <v>34</v>
      </c>
      <c r="I34" s="367">
        <f t="shared" ref="I34" si="22">+H34+1</f>
        <v>35</v>
      </c>
      <c r="J34" s="543">
        <f t="shared" ref="J34" si="23">+I34+1</f>
        <v>36</v>
      </c>
      <c r="K34" s="540">
        <f t="shared" ref="K34" si="24">+J34+1</f>
        <v>37</v>
      </c>
      <c r="L34" s="540">
        <f t="shared" ref="L34" si="25">+K34+1</f>
        <v>38</v>
      </c>
      <c r="M34" s="540">
        <f t="shared" ref="M34" si="26">+L34+1</f>
        <v>39</v>
      </c>
      <c r="N34" s="540">
        <f t="shared" ref="N34" si="27">+M34+1</f>
        <v>40</v>
      </c>
      <c r="O34" s="540">
        <f t="shared" ref="O34" si="28">+N34+1</f>
        <v>41</v>
      </c>
      <c r="P34" s="540">
        <f t="shared" ref="P34" si="29">+O34+1</f>
        <v>42</v>
      </c>
      <c r="Q34" s="540">
        <f t="shared" ref="Q34" si="30">+P34+1</f>
        <v>43</v>
      </c>
      <c r="R34" s="540">
        <f t="shared" ref="R34" si="31">+Q34+1</f>
        <v>44</v>
      </c>
      <c r="S34" s="540">
        <f t="shared" ref="S34" si="32">+R34+1</f>
        <v>45</v>
      </c>
      <c r="T34" s="540">
        <f t="shared" ref="T34" si="33">+S34+1</f>
        <v>46</v>
      </c>
      <c r="U34" s="540">
        <f t="shared" ref="U34" si="34">+T34+1</f>
        <v>47</v>
      </c>
      <c r="V34" s="540">
        <f t="shared" ref="V34" si="35">+U34+1</f>
        <v>48</v>
      </c>
      <c r="W34" s="540">
        <f t="shared" ref="W34" si="36">+V34+1</f>
        <v>49</v>
      </c>
      <c r="X34" s="540">
        <f t="shared" ref="X34" si="37">+W34+1</f>
        <v>50</v>
      </c>
      <c r="Y34" s="540">
        <f t="shared" ref="Y34" si="38">+X34+1</f>
        <v>51</v>
      </c>
      <c r="Z34" s="443">
        <f t="shared" ref="Z34" si="39">+Y34+1</f>
        <v>52</v>
      </c>
    </row>
    <row r="35" spans="1:27" s="211" customFormat="1" ht="15" customHeight="1">
      <c r="A35" s="407" t="s">
        <v>263</v>
      </c>
      <c r="B35" s="408"/>
      <c r="C35" s="409"/>
      <c r="D35" s="756"/>
      <c r="E35" s="757"/>
      <c r="F35" s="758"/>
      <c r="G35" s="759"/>
      <c r="H35" s="760"/>
      <c r="I35" s="760"/>
      <c r="J35" s="759"/>
      <c r="K35" s="760"/>
      <c r="L35" s="760"/>
      <c r="M35" s="760"/>
      <c r="N35" s="760"/>
      <c r="O35" s="760"/>
      <c r="P35" s="760"/>
      <c r="Q35" s="760"/>
      <c r="R35" s="760"/>
      <c r="S35" s="760"/>
      <c r="T35" s="760"/>
      <c r="U35" s="760"/>
      <c r="V35" s="760"/>
      <c r="W35" s="760"/>
      <c r="X35" s="760"/>
      <c r="Y35" s="760"/>
      <c r="Z35" s="760"/>
    </row>
    <row r="36" spans="1:27" s="211" customFormat="1" ht="15" customHeight="1">
      <c r="A36" s="389" t="s">
        <v>264</v>
      </c>
      <c r="B36" s="410"/>
      <c r="C36" s="411"/>
      <c r="D36" s="761"/>
      <c r="E36" s="762"/>
      <c r="F36" s="763"/>
      <c r="G36" s="764"/>
      <c r="H36" s="765"/>
      <c r="I36" s="765"/>
      <c r="J36" s="764"/>
      <c r="K36" s="765"/>
      <c r="L36" s="765"/>
      <c r="M36" s="765"/>
      <c r="N36" s="765"/>
      <c r="O36" s="765"/>
      <c r="P36" s="765"/>
      <c r="Q36" s="765"/>
      <c r="R36" s="765"/>
      <c r="S36" s="765"/>
      <c r="T36" s="765"/>
      <c r="U36" s="765"/>
      <c r="V36" s="765"/>
      <c r="W36" s="765"/>
      <c r="X36" s="765"/>
      <c r="Y36" s="765"/>
      <c r="Z36" s="765"/>
    </row>
    <row r="37" spans="1:27" s="211" customFormat="1" ht="15" customHeight="1" thickBot="1">
      <c r="A37" s="412" t="s">
        <v>265</v>
      </c>
      <c r="B37" s="413"/>
      <c r="C37" s="414"/>
      <c r="D37" s="766"/>
      <c r="E37" s="767"/>
      <c r="F37" s="768"/>
      <c r="G37" s="769"/>
      <c r="H37" s="770"/>
      <c r="I37" s="770"/>
      <c r="J37" s="769"/>
      <c r="K37" s="770"/>
      <c r="L37" s="770"/>
      <c r="M37" s="770"/>
      <c r="N37" s="770"/>
      <c r="O37" s="770"/>
      <c r="P37" s="770"/>
      <c r="Q37" s="770"/>
      <c r="R37" s="770"/>
      <c r="S37" s="770"/>
      <c r="T37" s="770"/>
      <c r="U37" s="770"/>
      <c r="V37" s="770"/>
      <c r="W37" s="770"/>
      <c r="X37" s="770"/>
      <c r="Y37" s="770"/>
      <c r="Z37" s="770"/>
    </row>
    <row r="38" spans="1:27" s="211" customFormat="1" ht="15" customHeight="1" thickTop="1">
      <c r="A38" s="376" t="s">
        <v>266</v>
      </c>
      <c r="B38" s="415"/>
      <c r="C38" s="409"/>
      <c r="D38" s="771"/>
      <c r="E38" s="772"/>
      <c r="F38" s="773"/>
      <c r="G38" s="774"/>
      <c r="H38" s="775"/>
      <c r="I38" s="775"/>
      <c r="J38" s="774"/>
      <c r="K38" s="775"/>
      <c r="L38" s="775"/>
      <c r="M38" s="775"/>
      <c r="N38" s="775"/>
      <c r="O38" s="775"/>
      <c r="P38" s="775"/>
      <c r="Q38" s="775"/>
      <c r="R38" s="775"/>
      <c r="S38" s="775"/>
      <c r="T38" s="775"/>
      <c r="U38" s="775"/>
      <c r="V38" s="775"/>
      <c r="W38" s="775"/>
      <c r="X38" s="775"/>
      <c r="Y38" s="775"/>
      <c r="Z38" s="775"/>
    </row>
    <row r="39" spans="1:27" s="211" customFormat="1" ht="15" customHeight="1">
      <c r="A39" s="416" t="s">
        <v>267</v>
      </c>
      <c r="B39" s="212"/>
      <c r="C39" s="411"/>
      <c r="D39" s="756"/>
      <c r="E39" s="776"/>
      <c r="F39" s="777"/>
      <c r="G39" s="778"/>
      <c r="H39" s="779"/>
      <c r="I39" s="779"/>
      <c r="J39" s="778"/>
      <c r="K39" s="779"/>
      <c r="L39" s="779"/>
      <c r="M39" s="779"/>
      <c r="N39" s="779"/>
      <c r="O39" s="779"/>
      <c r="P39" s="779"/>
      <c r="Q39" s="779"/>
      <c r="R39" s="779"/>
      <c r="S39" s="779"/>
      <c r="T39" s="779"/>
      <c r="U39" s="779"/>
      <c r="V39" s="779"/>
      <c r="W39" s="779"/>
      <c r="X39" s="779"/>
      <c r="Y39" s="779"/>
      <c r="Z39" s="779"/>
    </row>
    <row r="40" spans="1:27" s="211" customFormat="1" ht="15" customHeight="1">
      <c r="A40" s="408" t="s">
        <v>268</v>
      </c>
      <c r="B40" s="417"/>
      <c r="C40" s="418"/>
      <c r="D40" s="756"/>
      <c r="E40" s="776"/>
      <c r="F40" s="777"/>
      <c r="G40" s="778"/>
      <c r="H40" s="779"/>
      <c r="I40" s="779"/>
      <c r="J40" s="778"/>
      <c r="K40" s="779"/>
      <c r="L40" s="779"/>
      <c r="M40" s="779"/>
      <c r="N40" s="779"/>
      <c r="O40" s="779"/>
      <c r="P40" s="779"/>
      <c r="Q40" s="779"/>
      <c r="R40" s="779"/>
      <c r="S40" s="779"/>
      <c r="T40" s="779"/>
      <c r="U40" s="779"/>
      <c r="V40" s="779"/>
      <c r="W40" s="779"/>
      <c r="X40" s="779"/>
      <c r="Y40" s="779"/>
      <c r="Z40" s="779"/>
    </row>
    <row r="41" spans="1:27" s="211" customFormat="1" ht="12.95" customHeight="1">
      <c r="A41" s="467" t="s">
        <v>339</v>
      </c>
      <c r="B41" s="398"/>
      <c r="C41" s="398"/>
      <c r="D41" s="419"/>
      <c r="E41" s="419"/>
      <c r="F41" s="419"/>
      <c r="G41" s="419"/>
      <c r="H41" s="419"/>
      <c r="I41" s="419"/>
      <c r="J41" s="419"/>
      <c r="K41" s="419"/>
      <c r="L41" s="419"/>
      <c r="M41" s="419"/>
      <c r="N41" s="419"/>
      <c r="O41" s="419"/>
      <c r="P41" s="419"/>
      <c r="Q41" s="419"/>
      <c r="R41" s="419"/>
      <c r="S41" s="419"/>
      <c r="T41" s="419"/>
      <c r="U41" s="419"/>
      <c r="V41" s="419"/>
      <c r="W41" s="419"/>
      <c r="X41" s="419"/>
      <c r="Y41" s="419"/>
      <c r="Z41" s="419"/>
      <c r="AA41" s="419"/>
    </row>
    <row r="42" spans="1:27" s="211" customFormat="1" ht="12.95" customHeight="1">
      <c r="A42" s="398" t="s">
        <v>269</v>
      </c>
      <c r="B42" s="398"/>
      <c r="C42" s="398"/>
      <c r="D42" s="419"/>
      <c r="E42" s="419"/>
      <c r="F42" s="419"/>
      <c r="G42" s="419"/>
      <c r="H42" s="419"/>
      <c r="I42" s="419"/>
      <c r="J42" s="419"/>
      <c r="K42" s="419"/>
      <c r="L42" s="419"/>
      <c r="M42" s="419"/>
      <c r="N42" s="419"/>
      <c r="O42" s="419"/>
      <c r="P42" s="419"/>
      <c r="Q42" s="419"/>
      <c r="R42" s="419"/>
      <c r="S42" s="419"/>
      <c r="T42" s="419"/>
      <c r="U42" s="419"/>
      <c r="V42" s="419"/>
      <c r="W42" s="419"/>
      <c r="X42" s="419"/>
      <c r="Y42" s="419"/>
      <c r="Z42" s="419"/>
      <c r="AA42" s="419"/>
    </row>
    <row r="43" spans="1:27" s="307" customFormat="1" ht="12.95" customHeight="1">
      <c r="A43" s="398" t="s">
        <v>299</v>
      </c>
      <c r="B43" s="398"/>
      <c r="C43" s="420"/>
      <c r="D43" s="419"/>
      <c r="E43" s="419"/>
      <c r="F43" s="419"/>
      <c r="G43" s="419"/>
      <c r="I43" s="419"/>
      <c r="J43" s="419"/>
      <c r="K43" s="419"/>
      <c r="L43" s="419"/>
      <c r="M43" s="419"/>
      <c r="N43" s="419"/>
      <c r="O43" s="419"/>
      <c r="P43" s="419"/>
      <c r="Q43" s="419"/>
      <c r="R43" s="419"/>
      <c r="S43" s="419"/>
      <c r="T43" s="419"/>
      <c r="U43" s="419"/>
      <c r="V43" s="419"/>
      <c r="W43" s="419"/>
      <c r="X43" s="419"/>
      <c r="Y43" s="419"/>
      <c r="Z43" s="419"/>
      <c r="AA43" s="419"/>
    </row>
    <row r="44" spans="1:27" s="211" customFormat="1" ht="12.95" customHeight="1">
      <c r="A44" s="398" t="s">
        <v>270</v>
      </c>
      <c r="B44" s="398"/>
      <c r="C44" s="398"/>
      <c r="D44" s="419"/>
      <c r="E44" s="419"/>
      <c r="F44" s="419"/>
      <c r="G44" s="419"/>
      <c r="H44" s="419"/>
      <c r="I44" s="419"/>
      <c r="J44" s="419"/>
      <c r="K44" s="419"/>
      <c r="L44" s="419"/>
      <c r="M44" s="419"/>
      <c r="N44" s="419"/>
      <c r="O44" s="419"/>
      <c r="P44" s="419"/>
      <c r="Q44" s="419"/>
      <c r="R44" s="419"/>
      <c r="S44" s="419"/>
      <c r="T44" s="419"/>
      <c r="U44" s="419"/>
      <c r="V44" s="419"/>
      <c r="W44" s="419"/>
      <c r="X44" s="419"/>
      <c r="Y44" s="419"/>
      <c r="Z44" s="419"/>
      <c r="AA44" s="419"/>
    </row>
    <row r="45" spans="1:27" s="211" customFormat="1" ht="12.95" customHeight="1">
      <c r="A45" s="398"/>
      <c r="B45" s="398"/>
      <c r="C45" s="398"/>
      <c r="D45" s="419"/>
      <c r="E45" s="419"/>
      <c r="F45" s="419"/>
      <c r="G45" s="419"/>
      <c r="H45" s="419"/>
      <c r="I45" s="419"/>
      <c r="J45" s="419"/>
      <c r="K45" s="419"/>
      <c r="L45" s="419"/>
      <c r="M45" s="419"/>
      <c r="N45" s="419"/>
      <c r="O45" s="419"/>
      <c r="P45" s="419"/>
      <c r="Q45" s="419"/>
      <c r="R45" s="419"/>
      <c r="S45" s="419"/>
      <c r="T45" s="419"/>
      <c r="U45" s="419"/>
      <c r="V45" s="419"/>
      <c r="W45" s="419"/>
      <c r="X45" s="419"/>
      <c r="Y45" s="419"/>
      <c r="Z45" s="419"/>
      <c r="AA45" s="419"/>
    </row>
    <row r="46" spans="1:27">
      <c r="A46" s="215" t="s">
        <v>271</v>
      </c>
      <c r="B46" s="421"/>
      <c r="J46" s="422"/>
      <c r="K46" s="422"/>
      <c r="L46" s="422"/>
      <c r="M46" s="422"/>
      <c r="N46" s="422"/>
      <c r="O46" s="422"/>
      <c r="P46" s="422"/>
      <c r="Q46" s="422"/>
    </row>
    <row r="47" spans="1:27" ht="10.9" customHeight="1">
      <c r="A47" s="423"/>
      <c r="B47" s="424"/>
      <c r="C47" s="424"/>
      <c r="D47" s="424"/>
      <c r="E47" s="424"/>
      <c r="F47" s="424"/>
      <c r="G47" s="424"/>
      <c r="H47" s="424"/>
      <c r="I47" s="424"/>
      <c r="J47" s="424"/>
      <c r="K47" s="424"/>
      <c r="L47" s="424"/>
      <c r="M47" s="424"/>
      <c r="N47" s="424"/>
      <c r="O47" s="424"/>
      <c r="P47" s="424"/>
      <c r="Q47" s="424"/>
      <c r="R47" s="424"/>
      <c r="S47" s="424"/>
      <c r="T47" s="424"/>
      <c r="U47" s="424"/>
      <c r="V47" s="424"/>
      <c r="W47" s="424"/>
      <c r="X47" s="424"/>
      <c r="Y47" s="424"/>
      <c r="Z47" s="424"/>
    </row>
    <row r="48" spans="1:27" ht="10.9" customHeight="1">
      <c r="A48" s="425"/>
      <c r="B48" s="406"/>
      <c r="C48" s="406"/>
      <c r="D48" s="406"/>
      <c r="E48" s="406"/>
      <c r="F48" s="406"/>
      <c r="G48" s="406"/>
      <c r="H48" s="406"/>
      <c r="I48" s="406"/>
      <c r="J48" s="406"/>
      <c r="K48" s="406"/>
      <c r="L48" s="406"/>
      <c r="M48" s="406"/>
      <c r="N48" s="406"/>
      <c r="O48" s="406"/>
      <c r="P48" s="406"/>
      <c r="Q48" s="406"/>
      <c r="R48" s="406"/>
      <c r="S48" s="406"/>
      <c r="T48" s="406"/>
      <c r="U48" s="406"/>
      <c r="V48" s="406"/>
      <c r="W48" s="406"/>
      <c r="X48" s="406"/>
      <c r="Y48" s="406"/>
      <c r="Z48" s="406"/>
    </row>
    <row r="49" spans="1:26" ht="10.9" customHeight="1">
      <c r="A49" s="425"/>
      <c r="B49" s="406"/>
      <c r="C49" s="406"/>
      <c r="D49" s="406"/>
      <c r="E49" s="406"/>
      <c r="F49" s="406"/>
      <c r="G49" s="406"/>
      <c r="H49" s="406"/>
      <c r="I49" s="406"/>
      <c r="J49" s="406"/>
      <c r="K49" s="406"/>
      <c r="L49" s="406"/>
      <c r="M49" s="406"/>
      <c r="N49" s="406"/>
      <c r="O49" s="406"/>
      <c r="P49" s="406"/>
      <c r="Q49" s="406"/>
      <c r="R49" s="406"/>
      <c r="S49" s="406"/>
      <c r="T49" s="406"/>
      <c r="U49" s="406"/>
      <c r="V49" s="406"/>
      <c r="W49" s="406"/>
      <c r="X49" s="406"/>
      <c r="Y49" s="406"/>
      <c r="Z49" s="406"/>
    </row>
    <row r="50" spans="1:26" ht="10.9" customHeight="1">
      <c r="A50" s="425"/>
      <c r="B50" s="406"/>
      <c r="C50" s="406"/>
      <c r="D50" s="406"/>
      <c r="E50" s="406"/>
      <c r="F50" s="406"/>
      <c r="G50" s="406"/>
      <c r="H50" s="406"/>
      <c r="I50" s="406"/>
      <c r="J50" s="406"/>
      <c r="K50" s="406"/>
      <c r="L50" s="406"/>
      <c r="M50" s="406"/>
      <c r="N50" s="406"/>
      <c r="O50" s="406"/>
      <c r="P50" s="406"/>
      <c r="Q50" s="406"/>
      <c r="R50" s="406"/>
      <c r="S50" s="406"/>
      <c r="T50" s="406"/>
      <c r="U50" s="406"/>
      <c r="V50" s="406"/>
      <c r="W50" s="406"/>
      <c r="X50" s="406"/>
      <c r="Y50" s="406"/>
      <c r="Z50" s="406"/>
    </row>
    <row r="51" spans="1:26" ht="10.9" customHeight="1">
      <c r="A51" s="425"/>
      <c r="B51" s="406"/>
      <c r="C51" s="406"/>
      <c r="D51" s="406"/>
      <c r="E51" s="406"/>
      <c r="F51" s="406"/>
      <c r="G51" s="406"/>
      <c r="H51" s="406"/>
      <c r="I51" s="406"/>
      <c r="J51" s="406"/>
      <c r="K51" s="406"/>
      <c r="L51" s="406"/>
      <c r="M51" s="406"/>
      <c r="N51" s="406"/>
      <c r="O51" s="406"/>
      <c r="P51" s="406"/>
      <c r="Q51" s="406"/>
      <c r="R51" s="406"/>
      <c r="S51" s="406"/>
      <c r="T51" s="406"/>
      <c r="U51" s="406"/>
      <c r="V51" s="406"/>
      <c r="W51" s="406"/>
      <c r="X51" s="406"/>
      <c r="Y51" s="406"/>
      <c r="Z51" s="406"/>
    </row>
    <row r="52" spans="1:26" ht="10.9" customHeight="1">
      <c r="A52" s="425"/>
      <c r="B52" s="406"/>
      <c r="C52" s="406"/>
      <c r="D52" s="406"/>
      <c r="E52" s="406"/>
      <c r="F52" s="406"/>
      <c r="G52" s="406"/>
      <c r="H52" s="406"/>
      <c r="I52" s="406"/>
      <c r="J52" s="406"/>
      <c r="K52" s="406"/>
      <c r="L52" s="406"/>
      <c r="M52" s="406"/>
      <c r="N52" s="406"/>
      <c r="O52" s="406"/>
      <c r="P52" s="406"/>
      <c r="Q52" s="406"/>
      <c r="R52" s="406"/>
      <c r="S52" s="406"/>
      <c r="T52" s="406"/>
      <c r="U52" s="406"/>
      <c r="V52" s="406"/>
      <c r="W52" s="406"/>
      <c r="X52" s="406"/>
      <c r="Y52" s="406"/>
      <c r="Z52" s="406"/>
    </row>
    <row r="53" spans="1:26" ht="10.9" customHeight="1">
      <c r="A53" s="425"/>
      <c r="B53" s="406"/>
      <c r="C53" s="406"/>
      <c r="D53" s="406"/>
      <c r="E53" s="406"/>
      <c r="F53" s="406"/>
      <c r="G53" s="406"/>
      <c r="H53" s="406"/>
      <c r="I53" s="406"/>
      <c r="J53" s="406"/>
      <c r="K53" s="406"/>
      <c r="L53" s="406"/>
      <c r="M53" s="406"/>
      <c r="N53" s="406"/>
      <c r="O53" s="406"/>
      <c r="P53" s="406"/>
      <c r="Q53" s="406"/>
      <c r="R53" s="406"/>
      <c r="S53" s="406"/>
      <c r="T53" s="406"/>
      <c r="U53" s="406"/>
      <c r="V53" s="406"/>
      <c r="W53" s="406"/>
      <c r="X53" s="406"/>
      <c r="Y53" s="406"/>
      <c r="Z53" s="406"/>
    </row>
    <row r="54" spans="1:26" ht="10.9" customHeight="1">
      <c r="A54" s="426"/>
      <c r="B54" s="427"/>
      <c r="C54" s="427"/>
      <c r="D54" s="427"/>
      <c r="E54" s="427"/>
      <c r="F54" s="427"/>
      <c r="G54" s="427"/>
      <c r="H54" s="427"/>
      <c r="I54" s="427"/>
      <c r="J54" s="427"/>
      <c r="K54" s="427"/>
      <c r="L54" s="427"/>
      <c r="M54" s="427"/>
      <c r="N54" s="427"/>
      <c r="O54" s="427"/>
      <c r="P54" s="427"/>
      <c r="Q54" s="427"/>
      <c r="R54" s="427"/>
      <c r="S54" s="427"/>
      <c r="T54" s="427"/>
      <c r="U54" s="427"/>
      <c r="V54" s="427"/>
      <c r="W54" s="427"/>
      <c r="X54" s="427"/>
      <c r="Y54" s="427"/>
      <c r="Z54" s="427"/>
    </row>
  </sheetData>
  <protectedRanges>
    <protectedRange sqref="A55:IV67 A47:C54 AA47:IV54" name="範囲4"/>
    <protectedRange sqref="J26:Z26 D22:Z24 J20:Z20" name="範囲1"/>
  </protectedRanges>
  <mergeCells count="9">
    <mergeCell ref="B17:B18"/>
    <mergeCell ref="A33:C34"/>
    <mergeCell ref="A2:Z2"/>
    <mergeCell ref="A5:C7"/>
    <mergeCell ref="B9:B10"/>
    <mergeCell ref="B13:B14"/>
    <mergeCell ref="D5:F5"/>
    <mergeCell ref="X4:Z4"/>
    <mergeCell ref="D33:F33"/>
  </mergeCells>
  <phoneticPr fontId="2"/>
  <printOptions horizontalCentered="1"/>
  <pageMargins left="0.70866141732283472" right="0.70866141732283472" top="0.74803149606299213" bottom="0.74803149606299213" header="0.31496062992125984" footer="0.31496062992125984"/>
  <pageSetup paperSize="8" orientation="landscape" r:id="rId1"/>
  <headerFooter>
    <oddHeader>&amp;R(&amp;A)</oddHeader>
  </headerFooter>
  <ignoredErrors>
    <ignoredError sqref="D7:Z7" numberStoredAsText="1"/>
  </ignoredErrors>
</worksheet>
</file>

<file path=xl/worksheets/sheet22.xml><?xml version="1.0" encoding="utf-8"?>
<worksheet xmlns="http://schemas.openxmlformats.org/spreadsheetml/2006/main" xmlns:r="http://schemas.openxmlformats.org/officeDocument/2006/relationships">
  <sheetPr>
    <pageSetUpPr fitToPage="1"/>
  </sheetPr>
  <dimension ref="A2:AA44"/>
  <sheetViews>
    <sheetView topLeftCell="A16" workbookViewId="0">
      <selection activeCell="D8" sqref="D8"/>
    </sheetView>
  </sheetViews>
  <sheetFormatPr defaultRowHeight="13.5"/>
  <cols>
    <col min="1" max="1" width="2.5" style="215" customWidth="1"/>
    <col min="2" max="2" width="11.125" style="215" customWidth="1"/>
    <col min="3" max="3" width="11.75" style="215" customWidth="1"/>
    <col min="4" max="26" width="7.5" style="215" customWidth="1"/>
    <col min="27" max="27" width="9.625" style="215" customWidth="1"/>
    <col min="28" max="256" width="9" style="215"/>
    <col min="257" max="257" width="2.5" style="215" customWidth="1"/>
    <col min="258" max="258" width="11.125" style="215" customWidth="1"/>
    <col min="259" max="259" width="11.75" style="215" customWidth="1"/>
    <col min="260" max="282" width="7.5" style="215" customWidth="1"/>
    <col min="283" max="283" width="9.625" style="215" customWidth="1"/>
    <col min="284" max="512" width="9" style="215"/>
    <col min="513" max="513" width="2.5" style="215" customWidth="1"/>
    <col min="514" max="514" width="11.125" style="215" customWidth="1"/>
    <col min="515" max="515" width="11.75" style="215" customWidth="1"/>
    <col min="516" max="538" width="7.5" style="215" customWidth="1"/>
    <col min="539" max="539" width="9.625" style="215" customWidth="1"/>
    <col min="540" max="768" width="9" style="215"/>
    <col min="769" max="769" width="2.5" style="215" customWidth="1"/>
    <col min="770" max="770" width="11.125" style="215" customWidth="1"/>
    <col min="771" max="771" width="11.75" style="215" customWidth="1"/>
    <col min="772" max="794" width="7.5" style="215" customWidth="1"/>
    <col min="795" max="795" width="9.625" style="215" customWidth="1"/>
    <col min="796" max="1024" width="9" style="215"/>
    <col min="1025" max="1025" width="2.5" style="215" customWidth="1"/>
    <col min="1026" max="1026" width="11.125" style="215" customWidth="1"/>
    <col min="1027" max="1027" width="11.75" style="215" customWidth="1"/>
    <col min="1028" max="1050" width="7.5" style="215" customWidth="1"/>
    <col min="1051" max="1051" width="9.625" style="215" customWidth="1"/>
    <col min="1052" max="1280" width="9" style="215"/>
    <col min="1281" max="1281" width="2.5" style="215" customWidth="1"/>
    <col min="1282" max="1282" width="11.125" style="215" customWidth="1"/>
    <col min="1283" max="1283" width="11.75" style="215" customWidth="1"/>
    <col min="1284" max="1306" width="7.5" style="215" customWidth="1"/>
    <col min="1307" max="1307" width="9.625" style="215" customWidth="1"/>
    <col min="1308" max="1536" width="9" style="215"/>
    <col min="1537" max="1537" width="2.5" style="215" customWidth="1"/>
    <col min="1538" max="1538" width="11.125" style="215" customWidth="1"/>
    <col min="1539" max="1539" width="11.75" style="215" customWidth="1"/>
    <col min="1540" max="1562" width="7.5" style="215" customWidth="1"/>
    <col min="1563" max="1563" width="9.625" style="215" customWidth="1"/>
    <col min="1564" max="1792" width="9" style="215"/>
    <col min="1793" max="1793" width="2.5" style="215" customWidth="1"/>
    <col min="1794" max="1794" width="11.125" style="215" customWidth="1"/>
    <col min="1795" max="1795" width="11.75" style="215" customWidth="1"/>
    <col min="1796" max="1818" width="7.5" style="215" customWidth="1"/>
    <col min="1819" max="1819" width="9.625" style="215" customWidth="1"/>
    <col min="1820" max="2048" width="9" style="215"/>
    <col min="2049" max="2049" width="2.5" style="215" customWidth="1"/>
    <col min="2050" max="2050" width="11.125" style="215" customWidth="1"/>
    <col min="2051" max="2051" width="11.75" style="215" customWidth="1"/>
    <col min="2052" max="2074" width="7.5" style="215" customWidth="1"/>
    <col min="2075" max="2075" width="9.625" style="215" customWidth="1"/>
    <col min="2076" max="2304" width="9" style="215"/>
    <col min="2305" max="2305" width="2.5" style="215" customWidth="1"/>
    <col min="2306" max="2306" width="11.125" style="215" customWidth="1"/>
    <col min="2307" max="2307" width="11.75" style="215" customWidth="1"/>
    <col min="2308" max="2330" width="7.5" style="215" customWidth="1"/>
    <col min="2331" max="2331" width="9.625" style="215" customWidth="1"/>
    <col min="2332" max="2560" width="9" style="215"/>
    <col min="2561" max="2561" width="2.5" style="215" customWidth="1"/>
    <col min="2562" max="2562" width="11.125" style="215" customWidth="1"/>
    <col min="2563" max="2563" width="11.75" style="215" customWidth="1"/>
    <col min="2564" max="2586" width="7.5" style="215" customWidth="1"/>
    <col min="2587" max="2587" width="9.625" style="215" customWidth="1"/>
    <col min="2588" max="2816" width="9" style="215"/>
    <col min="2817" max="2817" width="2.5" style="215" customWidth="1"/>
    <col min="2818" max="2818" width="11.125" style="215" customWidth="1"/>
    <col min="2819" max="2819" width="11.75" style="215" customWidth="1"/>
    <col min="2820" max="2842" width="7.5" style="215" customWidth="1"/>
    <col min="2843" max="2843" width="9.625" style="215" customWidth="1"/>
    <col min="2844" max="3072" width="9" style="215"/>
    <col min="3073" max="3073" width="2.5" style="215" customWidth="1"/>
    <col min="3074" max="3074" width="11.125" style="215" customWidth="1"/>
    <col min="3075" max="3075" width="11.75" style="215" customWidth="1"/>
    <col min="3076" max="3098" width="7.5" style="215" customWidth="1"/>
    <col min="3099" max="3099" width="9.625" style="215" customWidth="1"/>
    <col min="3100" max="3328" width="9" style="215"/>
    <col min="3329" max="3329" width="2.5" style="215" customWidth="1"/>
    <col min="3330" max="3330" width="11.125" style="215" customWidth="1"/>
    <col min="3331" max="3331" width="11.75" style="215" customWidth="1"/>
    <col min="3332" max="3354" width="7.5" style="215" customWidth="1"/>
    <col min="3355" max="3355" width="9.625" style="215" customWidth="1"/>
    <col min="3356" max="3584" width="9" style="215"/>
    <col min="3585" max="3585" width="2.5" style="215" customWidth="1"/>
    <col min="3586" max="3586" width="11.125" style="215" customWidth="1"/>
    <col min="3587" max="3587" width="11.75" style="215" customWidth="1"/>
    <col min="3588" max="3610" width="7.5" style="215" customWidth="1"/>
    <col min="3611" max="3611" width="9.625" style="215" customWidth="1"/>
    <col min="3612" max="3840" width="9" style="215"/>
    <col min="3841" max="3841" width="2.5" style="215" customWidth="1"/>
    <col min="3842" max="3842" width="11.125" style="215" customWidth="1"/>
    <col min="3843" max="3843" width="11.75" style="215" customWidth="1"/>
    <col min="3844" max="3866" width="7.5" style="215" customWidth="1"/>
    <col min="3867" max="3867" width="9.625" style="215" customWidth="1"/>
    <col min="3868" max="4096" width="9" style="215"/>
    <col min="4097" max="4097" width="2.5" style="215" customWidth="1"/>
    <col min="4098" max="4098" width="11.125" style="215" customWidth="1"/>
    <col min="4099" max="4099" width="11.75" style="215" customWidth="1"/>
    <col min="4100" max="4122" width="7.5" style="215" customWidth="1"/>
    <col min="4123" max="4123" width="9.625" style="215" customWidth="1"/>
    <col min="4124" max="4352" width="9" style="215"/>
    <col min="4353" max="4353" width="2.5" style="215" customWidth="1"/>
    <col min="4354" max="4354" width="11.125" style="215" customWidth="1"/>
    <col min="4355" max="4355" width="11.75" style="215" customWidth="1"/>
    <col min="4356" max="4378" width="7.5" style="215" customWidth="1"/>
    <col min="4379" max="4379" width="9.625" style="215" customWidth="1"/>
    <col min="4380" max="4608" width="9" style="215"/>
    <col min="4609" max="4609" width="2.5" style="215" customWidth="1"/>
    <col min="4610" max="4610" width="11.125" style="215" customWidth="1"/>
    <col min="4611" max="4611" width="11.75" style="215" customWidth="1"/>
    <col min="4612" max="4634" width="7.5" style="215" customWidth="1"/>
    <col min="4635" max="4635" width="9.625" style="215" customWidth="1"/>
    <col min="4636" max="4864" width="9" style="215"/>
    <col min="4865" max="4865" width="2.5" style="215" customWidth="1"/>
    <col min="4866" max="4866" width="11.125" style="215" customWidth="1"/>
    <col min="4867" max="4867" width="11.75" style="215" customWidth="1"/>
    <col min="4868" max="4890" width="7.5" style="215" customWidth="1"/>
    <col min="4891" max="4891" width="9.625" style="215" customWidth="1"/>
    <col min="4892" max="5120" width="9" style="215"/>
    <col min="5121" max="5121" width="2.5" style="215" customWidth="1"/>
    <col min="5122" max="5122" width="11.125" style="215" customWidth="1"/>
    <col min="5123" max="5123" width="11.75" style="215" customWidth="1"/>
    <col min="5124" max="5146" width="7.5" style="215" customWidth="1"/>
    <col min="5147" max="5147" width="9.625" style="215" customWidth="1"/>
    <col min="5148" max="5376" width="9" style="215"/>
    <col min="5377" max="5377" width="2.5" style="215" customWidth="1"/>
    <col min="5378" max="5378" width="11.125" style="215" customWidth="1"/>
    <col min="5379" max="5379" width="11.75" style="215" customWidth="1"/>
    <col min="5380" max="5402" width="7.5" style="215" customWidth="1"/>
    <col min="5403" max="5403" width="9.625" style="215" customWidth="1"/>
    <col min="5404" max="5632" width="9" style="215"/>
    <col min="5633" max="5633" width="2.5" style="215" customWidth="1"/>
    <col min="5634" max="5634" width="11.125" style="215" customWidth="1"/>
    <col min="5635" max="5635" width="11.75" style="215" customWidth="1"/>
    <col min="5636" max="5658" width="7.5" style="215" customWidth="1"/>
    <col min="5659" max="5659" width="9.625" style="215" customWidth="1"/>
    <col min="5660" max="5888" width="9" style="215"/>
    <col min="5889" max="5889" width="2.5" style="215" customWidth="1"/>
    <col min="5890" max="5890" width="11.125" style="215" customWidth="1"/>
    <col min="5891" max="5891" width="11.75" style="215" customWidth="1"/>
    <col min="5892" max="5914" width="7.5" style="215" customWidth="1"/>
    <col min="5915" max="5915" width="9.625" style="215" customWidth="1"/>
    <col min="5916" max="6144" width="9" style="215"/>
    <col min="6145" max="6145" width="2.5" style="215" customWidth="1"/>
    <col min="6146" max="6146" width="11.125" style="215" customWidth="1"/>
    <col min="6147" max="6147" width="11.75" style="215" customWidth="1"/>
    <col min="6148" max="6170" width="7.5" style="215" customWidth="1"/>
    <col min="6171" max="6171" width="9.625" style="215" customWidth="1"/>
    <col min="6172" max="6400" width="9" style="215"/>
    <col min="6401" max="6401" width="2.5" style="215" customWidth="1"/>
    <col min="6402" max="6402" width="11.125" style="215" customWidth="1"/>
    <col min="6403" max="6403" width="11.75" style="215" customWidth="1"/>
    <col min="6404" max="6426" width="7.5" style="215" customWidth="1"/>
    <col min="6427" max="6427" width="9.625" style="215" customWidth="1"/>
    <col min="6428" max="6656" width="9" style="215"/>
    <col min="6657" max="6657" width="2.5" style="215" customWidth="1"/>
    <col min="6658" max="6658" width="11.125" style="215" customWidth="1"/>
    <col min="6659" max="6659" width="11.75" style="215" customWidth="1"/>
    <col min="6660" max="6682" width="7.5" style="215" customWidth="1"/>
    <col min="6683" max="6683" width="9.625" style="215" customWidth="1"/>
    <col min="6684" max="6912" width="9" style="215"/>
    <col min="6913" max="6913" width="2.5" style="215" customWidth="1"/>
    <col min="6914" max="6914" width="11.125" style="215" customWidth="1"/>
    <col min="6915" max="6915" width="11.75" style="215" customWidth="1"/>
    <col min="6916" max="6938" width="7.5" style="215" customWidth="1"/>
    <col min="6939" max="6939" width="9.625" style="215" customWidth="1"/>
    <col min="6940" max="7168" width="9" style="215"/>
    <col min="7169" max="7169" width="2.5" style="215" customWidth="1"/>
    <col min="7170" max="7170" width="11.125" style="215" customWidth="1"/>
    <col min="7171" max="7171" width="11.75" style="215" customWidth="1"/>
    <col min="7172" max="7194" width="7.5" style="215" customWidth="1"/>
    <col min="7195" max="7195" width="9.625" style="215" customWidth="1"/>
    <col min="7196" max="7424" width="9" style="215"/>
    <col min="7425" max="7425" width="2.5" style="215" customWidth="1"/>
    <col min="7426" max="7426" width="11.125" style="215" customWidth="1"/>
    <col min="7427" max="7427" width="11.75" style="215" customWidth="1"/>
    <col min="7428" max="7450" width="7.5" style="215" customWidth="1"/>
    <col min="7451" max="7451" width="9.625" style="215" customWidth="1"/>
    <col min="7452" max="7680" width="9" style="215"/>
    <col min="7681" max="7681" width="2.5" style="215" customWidth="1"/>
    <col min="7682" max="7682" width="11.125" style="215" customWidth="1"/>
    <col min="7683" max="7683" width="11.75" style="215" customWidth="1"/>
    <col min="7684" max="7706" width="7.5" style="215" customWidth="1"/>
    <col min="7707" max="7707" width="9.625" style="215" customWidth="1"/>
    <col min="7708" max="7936" width="9" style="215"/>
    <col min="7937" max="7937" width="2.5" style="215" customWidth="1"/>
    <col min="7938" max="7938" width="11.125" style="215" customWidth="1"/>
    <col min="7939" max="7939" width="11.75" style="215" customWidth="1"/>
    <col min="7940" max="7962" width="7.5" style="215" customWidth="1"/>
    <col min="7963" max="7963" width="9.625" style="215" customWidth="1"/>
    <col min="7964" max="8192" width="9" style="215"/>
    <col min="8193" max="8193" width="2.5" style="215" customWidth="1"/>
    <col min="8194" max="8194" width="11.125" style="215" customWidth="1"/>
    <col min="8195" max="8195" width="11.75" style="215" customWidth="1"/>
    <col min="8196" max="8218" width="7.5" style="215" customWidth="1"/>
    <col min="8219" max="8219" width="9.625" style="215" customWidth="1"/>
    <col min="8220" max="8448" width="9" style="215"/>
    <col min="8449" max="8449" width="2.5" style="215" customWidth="1"/>
    <col min="8450" max="8450" width="11.125" style="215" customWidth="1"/>
    <col min="8451" max="8451" width="11.75" style="215" customWidth="1"/>
    <col min="8452" max="8474" width="7.5" style="215" customWidth="1"/>
    <col min="8475" max="8475" width="9.625" style="215" customWidth="1"/>
    <col min="8476" max="8704" width="9" style="215"/>
    <col min="8705" max="8705" width="2.5" style="215" customWidth="1"/>
    <col min="8706" max="8706" width="11.125" style="215" customWidth="1"/>
    <col min="8707" max="8707" width="11.75" style="215" customWidth="1"/>
    <col min="8708" max="8730" width="7.5" style="215" customWidth="1"/>
    <col min="8731" max="8731" width="9.625" style="215" customWidth="1"/>
    <col min="8732" max="8960" width="9" style="215"/>
    <col min="8961" max="8961" width="2.5" style="215" customWidth="1"/>
    <col min="8962" max="8962" width="11.125" style="215" customWidth="1"/>
    <col min="8963" max="8963" width="11.75" style="215" customWidth="1"/>
    <col min="8964" max="8986" width="7.5" style="215" customWidth="1"/>
    <col min="8987" max="8987" width="9.625" style="215" customWidth="1"/>
    <col min="8988" max="9216" width="9" style="215"/>
    <col min="9217" max="9217" width="2.5" style="215" customWidth="1"/>
    <col min="9218" max="9218" width="11.125" style="215" customWidth="1"/>
    <col min="9219" max="9219" width="11.75" style="215" customWidth="1"/>
    <col min="9220" max="9242" width="7.5" style="215" customWidth="1"/>
    <col min="9243" max="9243" width="9.625" style="215" customWidth="1"/>
    <col min="9244" max="9472" width="9" style="215"/>
    <col min="9473" max="9473" width="2.5" style="215" customWidth="1"/>
    <col min="9474" max="9474" width="11.125" style="215" customWidth="1"/>
    <col min="9475" max="9475" width="11.75" style="215" customWidth="1"/>
    <col min="9476" max="9498" width="7.5" style="215" customWidth="1"/>
    <col min="9499" max="9499" width="9.625" style="215" customWidth="1"/>
    <col min="9500" max="9728" width="9" style="215"/>
    <col min="9729" max="9729" width="2.5" style="215" customWidth="1"/>
    <col min="9730" max="9730" width="11.125" style="215" customWidth="1"/>
    <col min="9731" max="9731" width="11.75" style="215" customWidth="1"/>
    <col min="9732" max="9754" width="7.5" style="215" customWidth="1"/>
    <col min="9755" max="9755" width="9.625" style="215" customWidth="1"/>
    <col min="9756" max="9984" width="9" style="215"/>
    <col min="9985" max="9985" width="2.5" style="215" customWidth="1"/>
    <col min="9986" max="9986" width="11.125" style="215" customWidth="1"/>
    <col min="9987" max="9987" width="11.75" style="215" customWidth="1"/>
    <col min="9988" max="10010" width="7.5" style="215" customWidth="1"/>
    <col min="10011" max="10011" width="9.625" style="215" customWidth="1"/>
    <col min="10012" max="10240" width="9" style="215"/>
    <col min="10241" max="10241" width="2.5" style="215" customWidth="1"/>
    <col min="10242" max="10242" width="11.125" style="215" customWidth="1"/>
    <col min="10243" max="10243" width="11.75" style="215" customWidth="1"/>
    <col min="10244" max="10266" width="7.5" style="215" customWidth="1"/>
    <col min="10267" max="10267" width="9.625" style="215" customWidth="1"/>
    <col min="10268" max="10496" width="9" style="215"/>
    <col min="10497" max="10497" width="2.5" style="215" customWidth="1"/>
    <col min="10498" max="10498" width="11.125" style="215" customWidth="1"/>
    <col min="10499" max="10499" width="11.75" style="215" customWidth="1"/>
    <col min="10500" max="10522" width="7.5" style="215" customWidth="1"/>
    <col min="10523" max="10523" width="9.625" style="215" customWidth="1"/>
    <col min="10524" max="10752" width="9" style="215"/>
    <col min="10753" max="10753" width="2.5" style="215" customWidth="1"/>
    <col min="10754" max="10754" width="11.125" style="215" customWidth="1"/>
    <col min="10755" max="10755" width="11.75" style="215" customWidth="1"/>
    <col min="10756" max="10778" width="7.5" style="215" customWidth="1"/>
    <col min="10779" max="10779" width="9.625" style="215" customWidth="1"/>
    <col min="10780" max="11008" width="9" style="215"/>
    <col min="11009" max="11009" width="2.5" style="215" customWidth="1"/>
    <col min="11010" max="11010" width="11.125" style="215" customWidth="1"/>
    <col min="11011" max="11011" width="11.75" style="215" customWidth="1"/>
    <col min="11012" max="11034" width="7.5" style="215" customWidth="1"/>
    <col min="11035" max="11035" width="9.625" style="215" customWidth="1"/>
    <col min="11036" max="11264" width="9" style="215"/>
    <col min="11265" max="11265" width="2.5" style="215" customWidth="1"/>
    <col min="11266" max="11266" width="11.125" style="215" customWidth="1"/>
    <col min="11267" max="11267" width="11.75" style="215" customWidth="1"/>
    <col min="11268" max="11290" width="7.5" style="215" customWidth="1"/>
    <col min="11291" max="11291" width="9.625" style="215" customWidth="1"/>
    <col min="11292" max="11520" width="9" style="215"/>
    <col min="11521" max="11521" width="2.5" style="215" customWidth="1"/>
    <col min="11522" max="11522" width="11.125" style="215" customWidth="1"/>
    <col min="11523" max="11523" width="11.75" style="215" customWidth="1"/>
    <col min="11524" max="11546" width="7.5" style="215" customWidth="1"/>
    <col min="11547" max="11547" width="9.625" style="215" customWidth="1"/>
    <col min="11548" max="11776" width="9" style="215"/>
    <col min="11777" max="11777" width="2.5" style="215" customWidth="1"/>
    <col min="11778" max="11778" width="11.125" style="215" customWidth="1"/>
    <col min="11779" max="11779" width="11.75" style="215" customWidth="1"/>
    <col min="11780" max="11802" width="7.5" style="215" customWidth="1"/>
    <col min="11803" max="11803" width="9.625" style="215" customWidth="1"/>
    <col min="11804" max="12032" width="9" style="215"/>
    <col min="12033" max="12033" width="2.5" style="215" customWidth="1"/>
    <col min="12034" max="12034" width="11.125" style="215" customWidth="1"/>
    <col min="12035" max="12035" width="11.75" style="215" customWidth="1"/>
    <col min="12036" max="12058" width="7.5" style="215" customWidth="1"/>
    <col min="12059" max="12059" width="9.625" style="215" customWidth="1"/>
    <col min="12060" max="12288" width="9" style="215"/>
    <col min="12289" max="12289" width="2.5" style="215" customWidth="1"/>
    <col min="12290" max="12290" width="11.125" style="215" customWidth="1"/>
    <col min="12291" max="12291" width="11.75" style="215" customWidth="1"/>
    <col min="12292" max="12314" width="7.5" style="215" customWidth="1"/>
    <col min="12315" max="12315" width="9.625" style="215" customWidth="1"/>
    <col min="12316" max="12544" width="9" style="215"/>
    <col min="12545" max="12545" width="2.5" style="215" customWidth="1"/>
    <col min="12546" max="12546" width="11.125" style="215" customWidth="1"/>
    <col min="12547" max="12547" width="11.75" style="215" customWidth="1"/>
    <col min="12548" max="12570" width="7.5" style="215" customWidth="1"/>
    <col min="12571" max="12571" width="9.625" style="215" customWidth="1"/>
    <col min="12572" max="12800" width="9" style="215"/>
    <col min="12801" max="12801" width="2.5" style="215" customWidth="1"/>
    <col min="12802" max="12802" width="11.125" style="215" customWidth="1"/>
    <col min="12803" max="12803" width="11.75" style="215" customWidth="1"/>
    <col min="12804" max="12826" width="7.5" style="215" customWidth="1"/>
    <col min="12827" max="12827" width="9.625" style="215" customWidth="1"/>
    <col min="12828" max="13056" width="9" style="215"/>
    <col min="13057" max="13057" width="2.5" style="215" customWidth="1"/>
    <col min="13058" max="13058" width="11.125" style="215" customWidth="1"/>
    <col min="13059" max="13059" width="11.75" style="215" customWidth="1"/>
    <col min="13060" max="13082" width="7.5" style="215" customWidth="1"/>
    <col min="13083" max="13083" width="9.625" style="215" customWidth="1"/>
    <col min="13084" max="13312" width="9" style="215"/>
    <col min="13313" max="13313" width="2.5" style="215" customWidth="1"/>
    <col min="13314" max="13314" width="11.125" style="215" customWidth="1"/>
    <col min="13315" max="13315" width="11.75" style="215" customWidth="1"/>
    <col min="13316" max="13338" width="7.5" style="215" customWidth="1"/>
    <col min="13339" max="13339" width="9.625" style="215" customWidth="1"/>
    <col min="13340" max="13568" width="9" style="215"/>
    <col min="13569" max="13569" width="2.5" style="215" customWidth="1"/>
    <col min="13570" max="13570" width="11.125" style="215" customWidth="1"/>
    <col min="13571" max="13571" width="11.75" style="215" customWidth="1"/>
    <col min="13572" max="13594" width="7.5" style="215" customWidth="1"/>
    <col min="13595" max="13595" width="9.625" style="215" customWidth="1"/>
    <col min="13596" max="13824" width="9" style="215"/>
    <col min="13825" max="13825" width="2.5" style="215" customWidth="1"/>
    <col min="13826" max="13826" width="11.125" style="215" customWidth="1"/>
    <col min="13827" max="13827" width="11.75" style="215" customWidth="1"/>
    <col min="13828" max="13850" width="7.5" style="215" customWidth="1"/>
    <col min="13851" max="13851" width="9.625" style="215" customWidth="1"/>
    <col min="13852" max="14080" width="9" style="215"/>
    <col min="14081" max="14081" width="2.5" style="215" customWidth="1"/>
    <col min="14082" max="14082" width="11.125" style="215" customWidth="1"/>
    <col min="14083" max="14083" width="11.75" style="215" customWidth="1"/>
    <col min="14084" max="14106" width="7.5" style="215" customWidth="1"/>
    <col min="14107" max="14107" width="9.625" style="215" customWidth="1"/>
    <col min="14108" max="14336" width="9" style="215"/>
    <col min="14337" max="14337" width="2.5" style="215" customWidth="1"/>
    <col min="14338" max="14338" width="11.125" style="215" customWidth="1"/>
    <col min="14339" max="14339" width="11.75" style="215" customWidth="1"/>
    <col min="14340" max="14362" width="7.5" style="215" customWidth="1"/>
    <col min="14363" max="14363" width="9.625" style="215" customWidth="1"/>
    <col min="14364" max="14592" width="9" style="215"/>
    <col min="14593" max="14593" width="2.5" style="215" customWidth="1"/>
    <col min="14594" max="14594" width="11.125" style="215" customWidth="1"/>
    <col min="14595" max="14595" width="11.75" style="215" customWidth="1"/>
    <col min="14596" max="14618" width="7.5" style="215" customWidth="1"/>
    <col min="14619" max="14619" width="9.625" style="215" customWidth="1"/>
    <col min="14620" max="14848" width="9" style="215"/>
    <col min="14849" max="14849" width="2.5" style="215" customWidth="1"/>
    <col min="14850" max="14850" width="11.125" style="215" customWidth="1"/>
    <col min="14851" max="14851" width="11.75" style="215" customWidth="1"/>
    <col min="14852" max="14874" width="7.5" style="215" customWidth="1"/>
    <col min="14875" max="14875" width="9.625" style="215" customWidth="1"/>
    <col min="14876" max="15104" width="9" style="215"/>
    <col min="15105" max="15105" width="2.5" style="215" customWidth="1"/>
    <col min="15106" max="15106" width="11.125" style="215" customWidth="1"/>
    <col min="15107" max="15107" width="11.75" style="215" customWidth="1"/>
    <col min="15108" max="15130" width="7.5" style="215" customWidth="1"/>
    <col min="15131" max="15131" width="9.625" style="215" customWidth="1"/>
    <col min="15132" max="15360" width="9" style="215"/>
    <col min="15361" max="15361" width="2.5" style="215" customWidth="1"/>
    <col min="15362" max="15362" width="11.125" style="215" customWidth="1"/>
    <col min="15363" max="15363" width="11.75" style="215" customWidth="1"/>
    <col min="15364" max="15386" width="7.5" style="215" customWidth="1"/>
    <col min="15387" max="15387" width="9.625" style="215" customWidth="1"/>
    <col min="15388" max="15616" width="9" style="215"/>
    <col min="15617" max="15617" width="2.5" style="215" customWidth="1"/>
    <col min="15618" max="15618" width="11.125" style="215" customWidth="1"/>
    <col min="15619" max="15619" width="11.75" style="215" customWidth="1"/>
    <col min="15620" max="15642" width="7.5" style="215" customWidth="1"/>
    <col min="15643" max="15643" width="9.625" style="215" customWidth="1"/>
    <col min="15644" max="15872" width="9" style="215"/>
    <col min="15873" max="15873" width="2.5" style="215" customWidth="1"/>
    <col min="15874" max="15874" width="11.125" style="215" customWidth="1"/>
    <col min="15875" max="15875" width="11.75" style="215" customWidth="1"/>
    <col min="15876" max="15898" width="7.5" style="215" customWidth="1"/>
    <col min="15899" max="15899" width="9.625" style="215" customWidth="1"/>
    <col min="15900" max="16128" width="9" style="215"/>
    <col min="16129" max="16129" width="2.5" style="215" customWidth="1"/>
    <col min="16130" max="16130" width="11.125" style="215" customWidth="1"/>
    <col min="16131" max="16131" width="11.75" style="215" customWidth="1"/>
    <col min="16132" max="16154" width="7.5" style="215" customWidth="1"/>
    <col min="16155" max="16155" width="9.625" style="215" customWidth="1"/>
    <col min="16156" max="16384" width="9" style="215"/>
  </cols>
  <sheetData>
    <row r="2" spans="1:27" ht="21" customHeight="1">
      <c r="A2" s="920" t="s">
        <v>297</v>
      </c>
      <c r="B2" s="920"/>
      <c r="C2" s="920"/>
      <c r="D2" s="920"/>
      <c r="E2" s="920"/>
      <c r="F2" s="920"/>
      <c r="G2" s="920"/>
      <c r="H2" s="920"/>
      <c r="I2" s="920"/>
      <c r="J2" s="920"/>
      <c r="K2" s="920"/>
      <c r="L2" s="920"/>
      <c r="M2" s="920"/>
      <c r="N2" s="920"/>
      <c r="O2" s="920"/>
      <c r="P2" s="920"/>
      <c r="Q2" s="920"/>
      <c r="R2" s="920"/>
      <c r="S2" s="920"/>
      <c r="T2" s="920"/>
      <c r="U2" s="920"/>
      <c r="V2" s="920"/>
      <c r="W2" s="920"/>
      <c r="X2" s="920"/>
      <c r="Y2" s="920"/>
      <c r="Z2" s="920"/>
    </row>
    <row r="3" spans="1:27" ht="17.25" customHeight="1"/>
    <row r="4" spans="1:27" ht="16.5" customHeight="1">
      <c r="A4" s="405" t="s">
        <v>272</v>
      </c>
      <c r="B4" s="405"/>
      <c r="C4" s="405"/>
      <c r="D4" s="405"/>
      <c r="E4" s="405"/>
      <c r="F4" s="405"/>
      <c r="G4" s="405"/>
      <c r="H4" s="405"/>
      <c r="I4" s="406"/>
      <c r="J4" s="406"/>
      <c r="K4" s="406"/>
      <c r="L4" s="406"/>
      <c r="M4" s="406"/>
      <c r="N4" s="406"/>
      <c r="O4" s="406"/>
      <c r="P4" s="406"/>
      <c r="Q4" s="406"/>
      <c r="R4" s="406"/>
      <c r="S4" s="406"/>
      <c r="T4" s="406"/>
      <c r="U4" s="406"/>
      <c r="V4" s="406"/>
      <c r="W4" s="406"/>
      <c r="X4" s="406"/>
      <c r="Y4" s="915" t="s">
        <v>273</v>
      </c>
      <c r="Z4" s="915"/>
    </row>
    <row r="5" spans="1:27" s="211" customFormat="1" ht="13.5" customHeight="1">
      <c r="A5" s="1129" t="s">
        <v>274</v>
      </c>
      <c r="B5" s="1130"/>
      <c r="C5" s="1131"/>
      <c r="D5" s="1141" t="s">
        <v>233</v>
      </c>
      <c r="E5" s="1142"/>
      <c r="F5" s="1142"/>
      <c r="G5" s="539" t="s">
        <v>234</v>
      </c>
      <c r="H5" s="904" t="s">
        <v>235</v>
      </c>
      <c r="I5" s="904"/>
      <c r="J5" s="904"/>
      <c r="K5" s="469"/>
      <c r="L5" s="469"/>
      <c r="M5" s="469"/>
      <c r="N5" s="469"/>
      <c r="O5" s="469"/>
      <c r="P5" s="469"/>
      <c r="Q5" s="469"/>
      <c r="R5" s="469"/>
      <c r="S5" s="469"/>
      <c r="T5" s="469"/>
      <c r="U5" s="469"/>
      <c r="V5" s="469"/>
      <c r="W5" s="469"/>
      <c r="X5" s="537"/>
      <c r="Y5" s="469"/>
      <c r="Z5" s="538"/>
    </row>
    <row r="6" spans="1:27" s="822" customFormat="1" ht="15" customHeight="1">
      <c r="A6" s="1135"/>
      <c r="B6" s="1136"/>
      <c r="C6" s="1137"/>
      <c r="D6" s="859" t="s">
        <v>338</v>
      </c>
      <c r="E6" s="22">
        <v>31</v>
      </c>
      <c r="F6" s="481">
        <f>+E6+1</f>
        <v>32</v>
      </c>
      <c r="G6" s="482">
        <f t="shared" ref="G6:Z6" si="0">+F6+1</f>
        <v>33</v>
      </c>
      <c r="H6" s="22">
        <f t="shared" si="0"/>
        <v>34</v>
      </c>
      <c r="I6" s="860">
        <f t="shared" si="0"/>
        <v>35</v>
      </c>
      <c r="J6" s="860">
        <f t="shared" si="0"/>
        <v>36</v>
      </c>
      <c r="K6" s="860">
        <f t="shared" si="0"/>
        <v>37</v>
      </c>
      <c r="L6" s="860">
        <f t="shared" si="0"/>
        <v>38</v>
      </c>
      <c r="M6" s="860">
        <f t="shared" si="0"/>
        <v>39</v>
      </c>
      <c r="N6" s="860">
        <f t="shared" si="0"/>
        <v>40</v>
      </c>
      <c r="O6" s="860">
        <f t="shared" si="0"/>
        <v>41</v>
      </c>
      <c r="P6" s="860">
        <f t="shared" si="0"/>
        <v>42</v>
      </c>
      <c r="Q6" s="860">
        <f t="shared" si="0"/>
        <v>43</v>
      </c>
      <c r="R6" s="860">
        <f t="shared" si="0"/>
        <v>44</v>
      </c>
      <c r="S6" s="860">
        <f t="shared" si="0"/>
        <v>45</v>
      </c>
      <c r="T6" s="860">
        <f t="shared" si="0"/>
        <v>46</v>
      </c>
      <c r="U6" s="860">
        <f t="shared" si="0"/>
        <v>47</v>
      </c>
      <c r="V6" s="860">
        <f t="shared" si="0"/>
        <v>48</v>
      </c>
      <c r="W6" s="860">
        <f t="shared" si="0"/>
        <v>49</v>
      </c>
      <c r="X6" s="860">
        <f t="shared" si="0"/>
        <v>50</v>
      </c>
      <c r="Y6" s="860">
        <f t="shared" si="0"/>
        <v>51</v>
      </c>
      <c r="Z6" s="481">
        <f t="shared" si="0"/>
        <v>52</v>
      </c>
    </row>
    <row r="7" spans="1:27" s="822" customFormat="1" ht="15" customHeight="1">
      <c r="A7" s="1132"/>
      <c r="B7" s="1133"/>
      <c r="C7" s="1134"/>
      <c r="D7" s="823" t="s">
        <v>353</v>
      </c>
      <c r="E7" s="823" t="s">
        <v>354</v>
      </c>
      <c r="F7" s="825" t="s">
        <v>352</v>
      </c>
      <c r="G7" s="829" t="s">
        <v>355</v>
      </c>
      <c r="H7" s="823" t="s">
        <v>356</v>
      </c>
      <c r="I7" s="823" t="s">
        <v>357</v>
      </c>
      <c r="J7" s="823" t="s">
        <v>358</v>
      </c>
      <c r="K7" s="823" t="s">
        <v>359</v>
      </c>
      <c r="L7" s="823" t="s">
        <v>360</v>
      </c>
      <c r="M7" s="823" t="s">
        <v>361</v>
      </c>
      <c r="N7" s="823" t="s">
        <v>362</v>
      </c>
      <c r="O7" s="823" t="s">
        <v>363</v>
      </c>
      <c r="P7" s="823" t="s">
        <v>364</v>
      </c>
      <c r="Q7" s="823" t="s">
        <v>365</v>
      </c>
      <c r="R7" s="823" t="s">
        <v>366</v>
      </c>
      <c r="S7" s="823" t="s">
        <v>367</v>
      </c>
      <c r="T7" s="823" t="s">
        <v>368</v>
      </c>
      <c r="U7" s="823" t="s">
        <v>369</v>
      </c>
      <c r="V7" s="823" t="s">
        <v>370</v>
      </c>
      <c r="W7" s="823" t="s">
        <v>371</v>
      </c>
      <c r="X7" s="823" t="s">
        <v>372</v>
      </c>
      <c r="Y7" s="823" t="s">
        <v>373</v>
      </c>
      <c r="Z7" s="861" t="s">
        <v>374</v>
      </c>
    </row>
    <row r="8" spans="1:27" s="211" customFormat="1" ht="18" customHeight="1">
      <c r="A8" s="428" t="s">
        <v>275</v>
      </c>
      <c r="B8" s="390"/>
      <c r="C8" s="390"/>
      <c r="D8" s="686"/>
      <c r="E8" s="687"/>
      <c r="F8" s="688"/>
      <c r="G8" s="689"/>
      <c r="H8" s="687"/>
      <c r="I8" s="691"/>
      <c r="J8" s="687"/>
      <c r="K8" s="687"/>
      <c r="L8" s="687"/>
      <c r="M8" s="687"/>
      <c r="N8" s="687"/>
      <c r="O8" s="687"/>
      <c r="P8" s="687"/>
      <c r="Q8" s="687"/>
      <c r="R8" s="687"/>
      <c r="S8" s="687"/>
      <c r="T8" s="687"/>
      <c r="U8" s="687"/>
      <c r="V8" s="687"/>
      <c r="W8" s="687"/>
      <c r="X8" s="687"/>
      <c r="Y8" s="687"/>
      <c r="Z8" s="688"/>
      <c r="AA8" s="400"/>
    </row>
    <row r="9" spans="1:27" s="211" customFormat="1" ht="18" customHeight="1">
      <c r="A9" s="429"/>
      <c r="B9" s="398" t="s">
        <v>276</v>
      </c>
      <c r="C9" s="398"/>
      <c r="D9" s="692"/>
      <c r="E9" s="693"/>
      <c r="F9" s="694"/>
      <c r="G9" s="695"/>
      <c r="H9" s="693"/>
      <c r="I9" s="697"/>
      <c r="J9" s="698"/>
      <c r="K9" s="698"/>
      <c r="L9" s="698"/>
      <c r="M9" s="698"/>
      <c r="N9" s="698"/>
      <c r="O9" s="698"/>
      <c r="P9" s="698"/>
      <c r="Q9" s="698"/>
      <c r="R9" s="698"/>
      <c r="S9" s="698"/>
      <c r="T9" s="698"/>
      <c r="U9" s="698"/>
      <c r="V9" s="698"/>
      <c r="W9" s="698"/>
      <c r="X9" s="698"/>
      <c r="Y9" s="698"/>
      <c r="Z9" s="699"/>
      <c r="AA9" s="400"/>
    </row>
    <row r="10" spans="1:27" s="211" customFormat="1" ht="18" customHeight="1">
      <c r="A10" s="429"/>
      <c r="B10" s="430" t="s">
        <v>249</v>
      </c>
      <c r="C10" s="431"/>
      <c r="D10" s="780"/>
      <c r="E10" s="781"/>
      <c r="F10" s="782"/>
      <c r="G10" s="783"/>
      <c r="H10" s="781"/>
      <c r="I10" s="705"/>
      <c r="J10" s="706"/>
      <c r="K10" s="706"/>
      <c r="L10" s="706"/>
      <c r="M10" s="706"/>
      <c r="N10" s="706"/>
      <c r="O10" s="706"/>
      <c r="P10" s="706"/>
      <c r="Q10" s="706"/>
      <c r="R10" s="706"/>
      <c r="S10" s="706"/>
      <c r="T10" s="706"/>
      <c r="U10" s="706"/>
      <c r="V10" s="706"/>
      <c r="W10" s="706"/>
      <c r="X10" s="733"/>
      <c r="Y10" s="733"/>
      <c r="Z10" s="734"/>
      <c r="AA10" s="400"/>
    </row>
    <row r="11" spans="1:27" s="211" customFormat="1" ht="18" customHeight="1">
      <c r="A11" s="407"/>
      <c r="B11" s="432" t="s">
        <v>277</v>
      </c>
      <c r="C11" s="432"/>
      <c r="D11" s="784"/>
      <c r="E11" s="785"/>
      <c r="F11" s="786"/>
      <c r="G11" s="787"/>
      <c r="H11" s="785"/>
      <c r="I11" s="697"/>
      <c r="J11" s="698"/>
      <c r="K11" s="698"/>
      <c r="L11" s="698"/>
      <c r="M11" s="698"/>
      <c r="N11" s="698"/>
      <c r="O11" s="698"/>
      <c r="P11" s="698"/>
      <c r="Q11" s="698"/>
      <c r="R11" s="698"/>
      <c r="S11" s="698"/>
      <c r="T11" s="698"/>
      <c r="U11" s="698"/>
      <c r="V11" s="698"/>
      <c r="W11" s="698"/>
      <c r="X11" s="722"/>
      <c r="Y11" s="722"/>
      <c r="Z11" s="723"/>
      <c r="AA11" s="400"/>
    </row>
    <row r="12" spans="1:27" s="211" customFormat="1" ht="18" customHeight="1">
      <c r="A12" s="433" t="s">
        <v>278</v>
      </c>
      <c r="B12" s="416"/>
      <c r="C12" s="410"/>
      <c r="D12" s="788"/>
      <c r="E12" s="789"/>
      <c r="F12" s="790"/>
      <c r="G12" s="791"/>
      <c r="H12" s="789"/>
      <c r="I12" s="792"/>
      <c r="J12" s="789"/>
      <c r="K12" s="789"/>
      <c r="L12" s="789"/>
      <c r="M12" s="789"/>
      <c r="N12" s="789"/>
      <c r="O12" s="789"/>
      <c r="P12" s="789"/>
      <c r="Q12" s="789"/>
      <c r="R12" s="789"/>
      <c r="S12" s="789"/>
      <c r="T12" s="789"/>
      <c r="U12" s="789"/>
      <c r="V12" s="789"/>
      <c r="W12" s="789"/>
      <c r="X12" s="789"/>
      <c r="Y12" s="789"/>
      <c r="Z12" s="790"/>
      <c r="AA12" s="400"/>
    </row>
    <row r="13" spans="1:27" s="211" customFormat="1" ht="18" customHeight="1">
      <c r="A13" s="429"/>
      <c r="B13" s="434" t="s">
        <v>279</v>
      </c>
      <c r="C13" s="435"/>
      <c r="D13" s="793"/>
      <c r="E13" s="794"/>
      <c r="F13" s="795"/>
      <c r="G13" s="796"/>
      <c r="H13" s="794"/>
      <c r="I13" s="797"/>
      <c r="J13" s="794"/>
      <c r="K13" s="794"/>
      <c r="L13" s="794"/>
      <c r="M13" s="794"/>
      <c r="N13" s="794"/>
      <c r="O13" s="794"/>
      <c r="P13" s="794"/>
      <c r="Q13" s="794"/>
      <c r="R13" s="794"/>
      <c r="S13" s="794"/>
      <c r="T13" s="794"/>
      <c r="U13" s="794"/>
      <c r="V13" s="794"/>
      <c r="W13" s="794"/>
      <c r="X13" s="794"/>
      <c r="Y13" s="798"/>
      <c r="Z13" s="799"/>
      <c r="AA13" s="400"/>
    </row>
    <row r="14" spans="1:27" s="211" customFormat="1" ht="18" customHeight="1">
      <c r="A14" s="436"/>
      <c r="B14" s="437" t="s">
        <v>280</v>
      </c>
      <c r="C14" s="432"/>
      <c r="D14" s="800"/>
      <c r="E14" s="801"/>
      <c r="F14" s="802"/>
      <c r="G14" s="803"/>
      <c r="H14" s="801"/>
      <c r="I14" s="804"/>
      <c r="J14" s="801"/>
      <c r="K14" s="801"/>
      <c r="L14" s="801"/>
      <c r="M14" s="801"/>
      <c r="N14" s="801"/>
      <c r="O14" s="801"/>
      <c r="P14" s="801"/>
      <c r="Q14" s="801"/>
      <c r="R14" s="801"/>
      <c r="S14" s="801"/>
      <c r="T14" s="801"/>
      <c r="U14" s="801"/>
      <c r="V14" s="801"/>
      <c r="W14" s="801"/>
      <c r="X14" s="801"/>
      <c r="Y14" s="805"/>
      <c r="Z14" s="806"/>
      <c r="AA14" s="400"/>
    </row>
    <row r="15" spans="1:27" s="211" customFormat="1" ht="18" customHeight="1">
      <c r="A15" s="433" t="s">
        <v>281</v>
      </c>
      <c r="B15" s="390"/>
      <c r="C15" s="390"/>
      <c r="D15" s="686"/>
      <c r="E15" s="687"/>
      <c r="F15" s="688"/>
      <c r="G15" s="689"/>
      <c r="H15" s="687"/>
      <c r="I15" s="807"/>
      <c r="J15" s="808"/>
      <c r="K15" s="808"/>
      <c r="L15" s="808"/>
      <c r="M15" s="808"/>
      <c r="N15" s="808"/>
      <c r="O15" s="808"/>
      <c r="P15" s="808"/>
      <c r="Q15" s="808"/>
      <c r="R15" s="808"/>
      <c r="S15" s="808"/>
      <c r="T15" s="808"/>
      <c r="U15" s="808"/>
      <c r="V15" s="808"/>
      <c r="W15" s="808"/>
      <c r="X15" s="808"/>
      <c r="Y15" s="718"/>
      <c r="Z15" s="719"/>
      <c r="AA15" s="400"/>
    </row>
    <row r="16" spans="1:27" s="211" customFormat="1" ht="18" customHeight="1">
      <c r="A16" s="429"/>
      <c r="B16" s="438" t="s">
        <v>282</v>
      </c>
      <c r="C16" s="439"/>
      <c r="D16" s="809"/>
      <c r="E16" s="810"/>
      <c r="F16" s="811"/>
      <c r="G16" s="812"/>
      <c r="H16" s="810"/>
      <c r="I16" s="813"/>
      <c r="J16" s="814"/>
      <c r="K16" s="814"/>
      <c r="L16" s="814"/>
      <c r="M16" s="814"/>
      <c r="N16" s="814"/>
      <c r="O16" s="814"/>
      <c r="P16" s="814"/>
      <c r="Q16" s="814"/>
      <c r="R16" s="814"/>
      <c r="S16" s="814"/>
      <c r="T16" s="814"/>
      <c r="U16" s="814"/>
      <c r="V16" s="814"/>
      <c r="W16" s="814"/>
      <c r="X16" s="814"/>
      <c r="Y16" s="546"/>
      <c r="Z16" s="547"/>
      <c r="AA16" s="400"/>
    </row>
    <row r="17" spans="1:27" s="211" customFormat="1" ht="18" customHeight="1">
      <c r="A17" s="436"/>
      <c r="B17" s="381" t="s">
        <v>283</v>
      </c>
      <c r="C17" s="440"/>
      <c r="D17" s="700"/>
      <c r="E17" s="701"/>
      <c r="F17" s="702"/>
      <c r="G17" s="703"/>
      <c r="H17" s="701"/>
      <c r="I17" s="705"/>
      <c r="J17" s="706"/>
      <c r="K17" s="706"/>
      <c r="L17" s="706"/>
      <c r="M17" s="706"/>
      <c r="N17" s="706"/>
      <c r="O17" s="706"/>
      <c r="P17" s="706"/>
      <c r="Q17" s="706"/>
      <c r="R17" s="706"/>
      <c r="S17" s="706"/>
      <c r="T17" s="706"/>
      <c r="U17" s="706"/>
      <c r="V17" s="706"/>
      <c r="W17" s="706"/>
      <c r="X17" s="706"/>
      <c r="Y17" s="733"/>
      <c r="Z17" s="734"/>
      <c r="AA17" s="400"/>
    </row>
    <row r="18" spans="1:27" s="211" customFormat="1" ht="18" customHeight="1">
      <c r="A18" s="436"/>
      <c r="B18" s="381" t="s">
        <v>284</v>
      </c>
      <c r="C18" s="440"/>
      <c r="D18" s="700"/>
      <c r="E18" s="701"/>
      <c r="F18" s="702"/>
      <c r="G18" s="703"/>
      <c r="H18" s="701"/>
      <c r="I18" s="705"/>
      <c r="J18" s="706"/>
      <c r="K18" s="706"/>
      <c r="L18" s="706"/>
      <c r="M18" s="706"/>
      <c r="N18" s="706"/>
      <c r="O18" s="706"/>
      <c r="P18" s="706"/>
      <c r="Q18" s="706"/>
      <c r="R18" s="706"/>
      <c r="S18" s="706"/>
      <c r="T18" s="706"/>
      <c r="U18" s="706"/>
      <c r="V18" s="706"/>
      <c r="W18" s="706"/>
      <c r="X18" s="706"/>
      <c r="Y18" s="706"/>
      <c r="Z18" s="707"/>
      <c r="AA18" s="400"/>
    </row>
    <row r="19" spans="1:27" s="211" customFormat="1" ht="18" customHeight="1">
      <c r="A19" s="436"/>
      <c r="B19" s="386" t="s">
        <v>285</v>
      </c>
      <c r="C19" s="441"/>
      <c r="D19" s="700"/>
      <c r="E19" s="701"/>
      <c r="F19" s="702"/>
      <c r="G19" s="703"/>
      <c r="H19" s="701"/>
      <c r="I19" s="705"/>
      <c r="J19" s="706"/>
      <c r="K19" s="706"/>
      <c r="L19" s="706"/>
      <c r="M19" s="706"/>
      <c r="N19" s="706"/>
      <c r="O19" s="706"/>
      <c r="P19" s="706"/>
      <c r="Q19" s="706"/>
      <c r="R19" s="706"/>
      <c r="S19" s="706"/>
      <c r="T19" s="706"/>
      <c r="U19" s="706"/>
      <c r="V19" s="706"/>
      <c r="W19" s="706"/>
      <c r="X19" s="706"/>
      <c r="Y19" s="706"/>
      <c r="Z19" s="707"/>
      <c r="AA19" s="400"/>
    </row>
    <row r="20" spans="1:27" s="211" customFormat="1" ht="18" customHeight="1">
      <c r="A20" s="408"/>
      <c r="B20" s="408" t="s">
        <v>286</v>
      </c>
      <c r="C20" s="415"/>
      <c r="D20" s="708"/>
      <c r="E20" s="709"/>
      <c r="F20" s="710"/>
      <c r="G20" s="711"/>
      <c r="H20" s="709"/>
      <c r="I20" s="713"/>
      <c r="J20" s="714"/>
      <c r="K20" s="714"/>
      <c r="L20" s="714"/>
      <c r="M20" s="714"/>
      <c r="N20" s="714"/>
      <c r="O20" s="714"/>
      <c r="P20" s="714"/>
      <c r="Q20" s="714"/>
      <c r="R20" s="714"/>
      <c r="S20" s="714"/>
      <c r="T20" s="714"/>
      <c r="U20" s="714"/>
      <c r="V20" s="714"/>
      <c r="W20" s="714"/>
      <c r="X20" s="714"/>
      <c r="Y20" s="714"/>
      <c r="Z20" s="815"/>
      <c r="AA20" s="400"/>
    </row>
    <row r="21" spans="1:27" s="211" customFormat="1" ht="18" customHeight="1">
      <c r="A21" s="408" t="s">
        <v>287</v>
      </c>
      <c r="B21" s="415"/>
      <c r="C21" s="415"/>
      <c r="D21" s="708"/>
      <c r="E21" s="709"/>
      <c r="F21" s="710"/>
      <c r="G21" s="711"/>
      <c r="H21" s="709"/>
      <c r="I21" s="713"/>
      <c r="J21" s="714"/>
      <c r="K21" s="714"/>
      <c r="L21" s="714"/>
      <c r="M21" s="714"/>
      <c r="N21" s="714"/>
      <c r="O21" s="714"/>
      <c r="P21" s="714"/>
      <c r="Q21" s="714"/>
      <c r="R21" s="714"/>
      <c r="S21" s="714"/>
      <c r="T21" s="714"/>
      <c r="U21" s="714"/>
      <c r="V21" s="714"/>
      <c r="W21" s="714"/>
      <c r="X21" s="714"/>
      <c r="Y21" s="715"/>
      <c r="Z21" s="716"/>
      <c r="AA21" s="400"/>
    </row>
    <row r="22" spans="1:27" s="211" customFormat="1" ht="18" customHeight="1">
      <c r="A22" s="408"/>
      <c r="B22" s="415" t="s">
        <v>288</v>
      </c>
      <c r="C22" s="415"/>
      <c r="D22" s="708"/>
      <c r="E22" s="709"/>
      <c r="F22" s="710"/>
      <c r="G22" s="711"/>
      <c r="H22" s="709"/>
      <c r="I22" s="713"/>
      <c r="J22" s="714"/>
      <c r="K22" s="714"/>
      <c r="L22" s="714"/>
      <c r="M22" s="714"/>
      <c r="N22" s="714"/>
      <c r="O22" s="714"/>
      <c r="P22" s="714"/>
      <c r="Q22" s="714"/>
      <c r="R22" s="714"/>
      <c r="S22" s="714"/>
      <c r="T22" s="714"/>
      <c r="U22" s="714"/>
      <c r="V22" s="714"/>
      <c r="W22" s="714"/>
      <c r="X22" s="714"/>
      <c r="Y22" s="715"/>
      <c r="Z22" s="716"/>
      <c r="AA22" s="400"/>
    </row>
    <row r="23" spans="1:27" s="211" customFormat="1" ht="18" customHeight="1">
      <c r="A23" s="408" t="s">
        <v>289</v>
      </c>
      <c r="B23" s="415"/>
      <c r="C23" s="415"/>
      <c r="D23" s="708"/>
      <c r="E23" s="709"/>
      <c r="F23" s="710"/>
      <c r="G23" s="711"/>
      <c r="H23" s="709"/>
      <c r="I23" s="816"/>
      <c r="J23" s="709"/>
      <c r="K23" s="709"/>
      <c r="L23" s="709"/>
      <c r="M23" s="709"/>
      <c r="N23" s="709"/>
      <c r="O23" s="709"/>
      <c r="P23" s="709"/>
      <c r="Q23" s="709"/>
      <c r="R23" s="709"/>
      <c r="S23" s="709"/>
      <c r="T23" s="709"/>
      <c r="U23" s="709"/>
      <c r="V23" s="709"/>
      <c r="W23" s="709"/>
      <c r="X23" s="709"/>
      <c r="Y23" s="709"/>
      <c r="Z23" s="710"/>
      <c r="AA23" s="400"/>
    </row>
    <row r="24" spans="1:27" s="211" customFormat="1" ht="12">
      <c r="A24" s="211" t="s">
        <v>290</v>
      </c>
      <c r="B24" s="442"/>
      <c r="I24" s="371"/>
      <c r="J24" s="371"/>
      <c r="K24" s="371"/>
      <c r="L24" s="371"/>
      <c r="M24" s="371"/>
      <c r="N24" s="371"/>
      <c r="O24" s="371"/>
      <c r="P24" s="371"/>
    </row>
    <row r="25" spans="1:27" ht="36" customHeight="1">
      <c r="B25" s="421"/>
      <c r="I25" s="422"/>
      <c r="J25" s="422"/>
      <c r="K25" s="422"/>
      <c r="L25" s="422"/>
      <c r="M25" s="422"/>
      <c r="N25" s="422"/>
      <c r="O25" s="422"/>
      <c r="P25" s="422"/>
    </row>
    <row r="26" spans="1:27">
      <c r="A26" s="215" t="s">
        <v>271</v>
      </c>
      <c r="B26" s="421"/>
      <c r="I26" s="422"/>
      <c r="J26" s="422"/>
      <c r="K26" s="422"/>
      <c r="L26" s="422"/>
      <c r="M26" s="422"/>
      <c r="N26" s="422"/>
      <c r="O26" s="422"/>
      <c r="P26" s="422"/>
    </row>
    <row r="27" spans="1:27" ht="13.5" customHeight="1">
      <c r="A27" s="423"/>
      <c r="B27" s="424"/>
      <c r="C27" s="424"/>
      <c r="D27" s="424"/>
      <c r="E27" s="424"/>
      <c r="F27" s="424"/>
      <c r="G27" s="424"/>
      <c r="H27" s="424"/>
      <c r="I27" s="424"/>
      <c r="J27" s="424"/>
      <c r="K27" s="424"/>
      <c r="L27" s="424"/>
      <c r="M27" s="424"/>
      <c r="N27" s="424"/>
      <c r="O27" s="424"/>
      <c r="P27" s="424"/>
      <c r="Q27" s="424"/>
      <c r="R27" s="424"/>
      <c r="S27" s="424"/>
      <c r="T27" s="424"/>
      <c r="U27" s="424"/>
      <c r="V27" s="424"/>
      <c r="W27" s="424"/>
      <c r="X27" s="424"/>
      <c r="Y27" s="424"/>
      <c r="Z27" s="424"/>
    </row>
    <row r="28" spans="1:27" ht="13.5" customHeight="1">
      <c r="A28" s="425"/>
      <c r="B28" s="406"/>
      <c r="C28" s="406"/>
      <c r="D28" s="406"/>
      <c r="E28" s="406"/>
      <c r="F28" s="406"/>
      <c r="G28" s="406"/>
      <c r="H28" s="406"/>
      <c r="I28" s="406"/>
      <c r="J28" s="406"/>
      <c r="K28" s="406"/>
      <c r="L28" s="406"/>
      <c r="M28" s="406"/>
      <c r="N28" s="406"/>
      <c r="O28" s="406"/>
      <c r="P28" s="406"/>
      <c r="Q28" s="406"/>
      <c r="R28" s="406"/>
      <c r="S28" s="406"/>
      <c r="T28" s="406"/>
      <c r="U28" s="406"/>
      <c r="V28" s="406"/>
      <c r="W28" s="406"/>
      <c r="X28" s="406"/>
      <c r="Y28" s="406"/>
      <c r="Z28" s="406"/>
    </row>
    <row r="29" spans="1:27" ht="12.75" customHeight="1">
      <c r="A29" s="425"/>
      <c r="B29" s="406"/>
      <c r="C29" s="406"/>
      <c r="D29" s="406"/>
      <c r="E29" s="406"/>
      <c r="F29" s="406"/>
      <c r="G29" s="406"/>
      <c r="H29" s="406"/>
      <c r="I29" s="406"/>
      <c r="J29" s="406"/>
      <c r="K29" s="406"/>
      <c r="L29" s="406"/>
      <c r="M29" s="406"/>
      <c r="N29" s="406"/>
      <c r="O29" s="406"/>
      <c r="P29" s="406"/>
      <c r="Q29" s="406"/>
      <c r="R29" s="406"/>
      <c r="S29" s="406"/>
      <c r="T29" s="406"/>
      <c r="U29" s="406"/>
      <c r="V29" s="406"/>
      <c r="W29" s="406"/>
      <c r="X29" s="406"/>
      <c r="Y29" s="406"/>
      <c r="Z29" s="406"/>
    </row>
    <row r="30" spans="1:27" ht="12.75" customHeight="1">
      <c r="A30" s="425"/>
      <c r="B30" s="406"/>
      <c r="C30" s="406"/>
      <c r="D30" s="406"/>
      <c r="E30" s="406"/>
      <c r="F30" s="406"/>
      <c r="G30" s="406"/>
      <c r="H30" s="406"/>
      <c r="I30" s="406"/>
      <c r="J30" s="406"/>
      <c r="K30" s="406"/>
      <c r="L30" s="406"/>
      <c r="M30" s="406"/>
      <c r="N30" s="406"/>
      <c r="O30" s="406"/>
      <c r="P30" s="406"/>
      <c r="Q30" s="406"/>
      <c r="R30" s="406"/>
      <c r="S30" s="406"/>
      <c r="T30" s="406"/>
      <c r="U30" s="406"/>
      <c r="V30" s="406"/>
      <c r="W30" s="406"/>
      <c r="X30" s="406"/>
      <c r="Y30" s="406"/>
      <c r="Z30" s="406"/>
    </row>
    <row r="31" spans="1:27" ht="12.75" customHeight="1">
      <c r="A31" s="425"/>
      <c r="B31" s="406"/>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row>
    <row r="32" spans="1:27" ht="12.75" customHeight="1">
      <c r="A32" s="425"/>
      <c r="B32" s="406"/>
      <c r="C32" s="406"/>
      <c r="D32" s="406"/>
      <c r="E32" s="406"/>
      <c r="F32" s="406"/>
      <c r="G32" s="406"/>
      <c r="H32" s="406"/>
      <c r="I32" s="406"/>
      <c r="J32" s="406"/>
      <c r="K32" s="406"/>
      <c r="L32" s="406"/>
      <c r="M32" s="406"/>
      <c r="N32" s="406"/>
      <c r="O32" s="406"/>
      <c r="P32" s="406"/>
      <c r="Q32" s="406"/>
      <c r="R32" s="406"/>
      <c r="S32" s="406"/>
      <c r="T32" s="406"/>
      <c r="U32" s="406"/>
      <c r="V32" s="406"/>
      <c r="W32" s="406"/>
      <c r="X32" s="406"/>
      <c r="Y32" s="406"/>
      <c r="Z32" s="406"/>
    </row>
    <row r="33" spans="1:26" ht="12.75" customHeight="1">
      <c r="A33" s="425"/>
      <c r="B33" s="406"/>
      <c r="C33" s="406"/>
      <c r="D33" s="406"/>
      <c r="E33" s="406"/>
      <c r="F33" s="406"/>
      <c r="G33" s="406"/>
      <c r="H33" s="406"/>
      <c r="I33" s="406"/>
      <c r="J33" s="406"/>
      <c r="K33" s="406"/>
      <c r="L33" s="406"/>
      <c r="M33" s="406"/>
      <c r="N33" s="406"/>
      <c r="O33" s="406"/>
      <c r="P33" s="406"/>
      <c r="Q33" s="406"/>
      <c r="R33" s="406"/>
      <c r="S33" s="406"/>
      <c r="T33" s="406"/>
      <c r="U33" s="406"/>
      <c r="V33" s="406"/>
      <c r="W33" s="406"/>
      <c r="X33" s="406"/>
      <c r="Y33" s="406"/>
      <c r="Z33" s="406"/>
    </row>
    <row r="34" spans="1:26" ht="12.75" customHeight="1">
      <c r="A34" s="425"/>
      <c r="B34" s="406"/>
      <c r="C34" s="406"/>
      <c r="D34" s="406"/>
      <c r="E34" s="406"/>
      <c r="F34" s="406"/>
      <c r="G34" s="406"/>
      <c r="H34" s="406"/>
      <c r="I34" s="406"/>
      <c r="J34" s="406"/>
      <c r="K34" s="406"/>
      <c r="L34" s="406"/>
      <c r="M34" s="406"/>
      <c r="N34" s="406"/>
      <c r="O34" s="406"/>
      <c r="P34" s="406"/>
      <c r="Q34" s="406"/>
      <c r="R34" s="406"/>
      <c r="S34" s="406"/>
      <c r="T34" s="406"/>
      <c r="U34" s="406"/>
      <c r="V34" s="406"/>
      <c r="W34" s="406"/>
      <c r="X34" s="406"/>
      <c r="Y34" s="406"/>
      <c r="Z34" s="406"/>
    </row>
    <row r="35" spans="1:26">
      <c r="A35" s="425"/>
      <c r="B35" s="406"/>
      <c r="C35" s="406"/>
      <c r="D35" s="406"/>
      <c r="E35" s="406"/>
      <c r="F35" s="406"/>
      <c r="G35" s="406"/>
      <c r="H35" s="406"/>
      <c r="I35" s="406"/>
      <c r="J35" s="406"/>
      <c r="K35" s="406"/>
      <c r="L35" s="406"/>
      <c r="M35" s="406"/>
      <c r="N35" s="406"/>
      <c r="O35" s="406"/>
      <c r="P35" s="406"/>
      <c r="Q35" s="406"/>
      <c r="R35" s="406"/>
      <c r="S35" s="406"/>
      <c r="T35" s="406"/>
      <c r="U35" s="406"/>
      <c r="V35" s="406"/>
      <c r="W35" s="406"/>
      <c r="X35" s="406"/>
      <c r="Y35" s="406"/>
      <c r="Z35" s="406"/>
    </row>
    <row r="36" spans="1:26">
      <c r="A36" s="425"/>
      <c r="B36" s="406"/>
      <c r="C36" s="406"/>
      <c r="D36" s="406"/>
      <c r="E36" s="406"/>
      <c r="F36" s="406"/>
      <c r="G36" s="406"/>
      <c r="H36" s="406"/>
      <c r="I36" s="406"/>
      <c r="J36" s="406"/>
      <c r="K36" s="406"/>
      <c r="L36" s="406"/>
      <c r="M36" s="406"/>
      <c r="N36" s="406"/>
      <c r="O36" s="406"/>
      <c r="P36" s="406"/>
      <c r="Q36" s="406"/>
      <c r="R36" s="406"/>
      <c r="S36" s="406"/>
      <c r="T36" s="406"/>
      <c r="U36" s="406"/>
      <c r="V36" s="406"/>
      <c r="W36" s="406"/>
      <c r="X36" s="406"/>
      <c r="Y36" s="406"/>
      <c r="Z36" s="406"/>
    </row>
    <row r="37" spans="1:26">
      <c r="A37" s="425"/>
      <c r="B37" s="406"/>
      <c r="C37" s="406"/>
      <c r="D37" s="406"/>
      <c r="E37" s="406"/>
      <c r="F37" s="406"/>
      <c r="G37" s="406"/>
      <c r="H37" s="406"/>
      <c r="I37" s="406"/>
      <c r="J37" s="406"/>
      <c r="K37" s="406"/>
      <c r="L37" s="406"/>
      <c r="M37" s="406"/>
      <c r="N37" s="406"/>
      <c r="O37" s="406"/>
      <c r="P37" s="406"/>
      <c r="Q37" s="406"/>
      <c r="R37" s="406"/>
      <c r="S37" s="406"/>
      <c r="T37" s="406"/>
      <c r="U37" s="406"/>
      <c r="V37" s="406"/>
      <c r="W37" s="406"/>
      <c r="X37" s="406"/>
      <c r="Y37" s="406"/>
      <c r="Z37" s="406"/>
    </row>
    <row r="38" spans="1:26">
      <c r="A38" s="425"/>
      <c r="B38" s="406"/>
      <c r="C38" s="406"/>
      <c r="D38" s="406"/>
      <c r="E38" s="406"/>
      <c r="F38" s="406"/>
      <c r="G38" s="406"/>
      <c r="H38" s="406"/>
      <c r="I38" s="406"/>
      <c r="J38" s="406"/>
      <c r="K38" s="406"/>
      <c r="L38" s="406"/>
      <c r="M38" s="406"/>
      <c r="N38" s="406"/>
      <c r="O38" s="406"/>
      <c r="P38" s="406"/>
      <c r="Q38" s="406"/>
      <c r="R38" s="406"/>
      <c r="S38" s="406"/>
      <c r="T38" s="406"/>
      <c r="U38" s="406"/>
      <c r="V38" s="406"/>
      <c r="W38" s="406"/>
      <c r="X38" s="406"/>
      <c r="Y38" s="406"/>
      <c r="Z38" s="406"/>
    </row>
    <row r="39" spans="1:26">
      <c r="A39" s="425"/>
      <c r="B39" s="406"/>
      <c r="C39" s="406"/>
      <c r="D39" s="406"/>
      <c r="E39" s="406"/>
      <c r="F39" s="406"/>
      <c r="G39" s="406"/>
      <c r="H39" s="406"/>
      <c r="I39" s="406"/>
      <c r="J39" s="406"/>
      <c r="K39" s="406"/>
      <c r="L39" s="406"/>
      <c r="M39" s="406"/>
      <c r="N39" s="406"/>
      <c r="O39" s="406"/>
      <c r="P39" s="406"/>
      <c r="Q39" s="406"/>
      <c r="R39" s="406"/>
      <c r="S39" s="406"/>
      <c r="T39" s="406"/>
      <c r="U39" s="406"/>
      <c r="V39" s="406"/>
      <c r="W39" s="406"/>
      <c r="X39" s="406"/>
      <c r="Y39" s="406"/>
      <c r="Z39" s="406"/>
    </row>
    <row r="40" spans="1:26">
      <c r="A40" s="425"/>
      <c r="B40" s="406"/>
      <c r="C40" s="406"/>
      <c r="D40" s="406"/>
      <c r="E40" s="406"/>
      <c r="F40" s="406"/>
      <c r="G40" s="406"/>
      <c r="H40" s="406"/>
      <c r="I40" s="406"/>
      <c r="J40" s="406"/>
      <c r="K40" s="406"/>
      <c r="L40" s="406"/>
      <c r="M40" s="406"/>
      <c r="N40" s="406"/>
      <c r="O40" s="406"/>
      <c r="P40" s="406"/>
      <c r="Q40" s="406"/>
      <c r="R40" s="406"/>
      <c r="S40" s="406"/>
      <c r="T40" s="406"/>
      <c r="U40" s="406"/>
      <c r="V40" s="406"/>
      <c r="W40" s="406"/>
      <c r="X40" s="406"/>
      <c r="Y40" s="406"/>
      <c r="Z40" s="406"/>
    </row>
    <row r="41" spans="1:26">
      <c r="A41" s="425"/>
      <c r="B41" s="406"/>
      <c r="C41" s="406"/>
      <c r="D41" s="406"/>
      <c r="E41" s="406"/>
      <c r="F41" s="406"/>
      <c r="G41" s="406"/>
      <c r="H41" s="406"/>
      <c r="I41" s="406"/>
      <c r="J41" s="406"/>
      <c r="K41" s="406"/>
      <c r="L41" s="406"/>
      <c r="M41" s="406"/>
      <c r="N41" s="406"/>
      <c r="O41" s="406"/>
      <c r="P41" s="406"/>
      <c r="Q41" s="406"/>
      <c r="R41" s="406"/>
      <c r="S41" s="406"/>
      <c r="T41" s="406"/>
      <c r="U41" s="406"/>
      <c r="V41" s="406"/>
      <c r="W41" s="406"/>
      <c r="X41" s="406"/>
      <c r="Y41" s="406"/>
      <c r="Z41" s="406"/>
    </row>
    <row r="42" spans="1:26">
      <c r="A42" s="426"/>
      <c r="B42" s="427"/>
      <c r="C42" s="427"/>
      <c r="D42" s="427"/>
      <c r="E42" s="427"/>
      <c r="F42" s="427"/>
      <c r="G42" s="427"/>
      <c r="H42" s="427"/>
      <c r="I42" s="427"/>
      <c r="J42" s="427"/>
      <c r="K42" s="427"/>
      <c r="L42" s="427"/>
      <c r="M42" s="427"/>
      <c r="N42" s="427"/>
      <c r="O42" s="427"/>
      <c r="P42" s="427"/>
      <c r="Q42" s="427"/>
      <c r="R42" s="427"/>
      <c r="S42" s="427"/>
      <c r="T42" s="427"/>
      <c r="U42" s="427"/>
      <c r="V42" s="427"/>
      <c r="W42" s="427"/>
      <c r="X42" s="427"/>
      <c r="Y42" s="427"/>
      <c r="Z42" s="427"/>
    </row>
    <row r="43" spans="1:26" ht="13.5" customHeight="1"/>
    <row r="44" spans="1:26" ht="12.75" customHeight="1"/>
  </sheetData>
  <protectedRanges>
    <protectedRange sqref="A43:IV64" name="範囲4"/>
    <protectedRange sqref="D13:Z13 D23:G23 D16:Z20 D22:Z22 I10:Z11" name="範囲3"/>
    <protectedRange sqref="A27:IV42" name="範囲4_1"/>
  </protectedRanges>
  <mergeCells count="5">
    <mergeCell ref="A2:Z2"/>
    <mergeCell ref="A5:C7"/>
    <mergeCell ref="D5:F5"/>
    <mergeCell ref="H5:J5"/>
    <mergeCell ref="Y4:Z4"/>
  </mergeCells>
  <phoneticPr fontId="2"/>
  <printOptions horizontalCentered="1"/>
  <pageMargins left="0.70866141732283472" right="0.70866141732283472" top="0.74803149606299213" bottom="0.74803149606299213" header="0.31496062992125984" footer="0.31496062992125984"/>
  <pageSetup paperSize="8" orientation="landscape" r:id="rId1"/>
  <headerFooter>
    <oddHeader>&amp;R(&amp;A)</oddHeader>
  </headerFooter>
  <ignoredErrors>
    <ignoredError sqref="D7:Z7" numberStoredAsText="1"/>
  </ignoredErrors>
</worksheet>
</file>

<file path=xl/worksheets/sheet3.xml><?xml version="1.0" encoding="utf-8"?>
<worksheet xmlns="http://schemas.openxmlformats.org/spreadsheetml/2006/main" xmlns:r="http://schemas.openxmlformats.org/officeDocument/2006/relationships">
  <sheetPr>
    <pageSetUpPr fitToPage="1"/>
  </sheetPr>
  <dimension ref="A1:BV17"/>
  <sheetViews>
    <sheetView showGridLines="0" topLeftCell="C2" zoomScale="90" zoomScaleNormal="90" zoomScaleSheetLayoutView="80" workbookViewId="0">
      <pane xSplit="2" ySplit="5" topLeftCell="E7" activePane="bottomRight" state="frozen"/>
      <selection activeCell="F12" sqref="F12"/>
      <selection pane="topRight" activeCell="F12" sqref="F12"/>
      <selection pane="bottomLeft" activeCell="F12" sqref="F12"/>
      <selection pane="bottomRight" activeCell="K13" sqref="K13"/>
    </sheetView>
  </sheetViews>
  <sheetFormatPr defaultColWidth="9" defaultRowHeight="30" customHeight="1"/>
  <cols>
    <col min="1" max="1" width="9" style="21" customWidth="1"/>
    <col min="2" max="2" width="5.25" style="21" customWidth="1"/>
    <col min="3" max="3" width="3.625" style="19" customWidth="1"/>
    <col min="4" max="4" width="22.25" style="19" customWidth="1"/>
    <col min="5" max="7" width="9.125" style="19" customWidth="1"/>
    <col min="8" max="27" width="9.125" style="11" customWidth="1"/>
    <col min="28" max="28" width="13.75" style="11" customWidth="1"/>
    <col min="29" max="74" width="9.125" style="11" customWidth="1"/>
    <col min="75" max="16384" width="9" style="11"/>
  </cols>
  <sheetData>
    <row r="1" spans="1:74" s="12" customFormat="1" ht="18.600000000000001" customHeight="1">
      <c r="A1" s="20"/>
      <c r="B1" s="20"/>
      <c r="C1" s="10"/>
      <c r="D1" s="10"/>
      <c r="E1" s="10"/>
      <c r="F1" s="10"/>
      <c r="G1" s="10"/>
      <c r="H1" s="10"/>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row>
    <row r="2" spans="1:74" ht="15" customHeight="1">
      <c r="C2" s="889" t="s">
        <v>418</v>
      </c>
      <c r="D2" s="889"/>
      <c r="E2" s="889"/>
      <c r="F2" s="889"/>
      <c r="G2" s="889"/>
      <c r="H2" s="889"/>
      <c r="I2" s="889"/>
      <c r="J2" s="889"/>
      <c r="K2" s="889"/>
      <c r="L2" s="889"/>
      <c r="M2" s="889"/>
      <c r="N2" s="889"/>
      <c r="O2" s="889"/>
      <c r="P2" s="889"/>
      <c r="Q2" s="889"/>
      <c r="R2" s="889"/>
      <c r="S2" s="889"/>
      <c r="T2" s="889"/>
      <c r="U2" s="889"/>
      <c r="V2" s="889"/>
      <c r="W2" s="889"/>
      <c r="X2" s="889"/>
      <c r="Y2" s="889"/>
      <c r="Z2" s="889"/>
      <c r="AA2" s="889"/>
      <c r="AB2" s="889"/>
    </row>
    <row r="3" spans="1:74" ht="17.25" customHeight="1" thickBot="1">
      <c r="C3" s="12"/>
      <c r="D3" s="13"/>
      <c r="E3" s="13"/>
      <c r="F3" s="13"/>
      <c r="G3" s="13"/>
      <c r="H3" s="13"/>
      <c r="I3" s="13"/>
      <c r="J3" s="13"/>
      <c r="K3" s="13"/>
      <c r="L3" s="13"/>
      <c r="M3" s="13"/>
      <c r="N3" s="13"/>
      <c r="O3" s="13"/>
      <c r="P3" s="13"/>
      <c r="Q3" s="13"/>
      <c r="R3" s="13"/>
      <c r="S3" s="13"/>
      <c r="T3" s="13"/>
      <c r="U3" s="13"/>
      <c r="V3" s="13"/>
      <c r="W3" s="13"/>
      <c r="X3" s="13"/>
      <c r="Y3" s="13"/>
      <c r="Z3" s="13"/>
      <c r="AA3" s="13"/>
      <c r="AB3" s="12" t="s">
        <v>0</v>
      </c>
    </row>
    <row r="4" spans="1:74" ht="17.25" customHeight="1">
      <c r="C4" s="893" t="s">
        <v>96</v>
      </c>
      <c r="D4" s="894"/>
      <c r="E4" s="902" t="s">
        <v>310</v>
      </c>
      <c r="F4" s="903"/>
      <c r="G4" s="903"/>
      <c r="H4" s="902" t="s">
        <v>83</v>
      </c>
      <c r="I4" s="903"/>
      <c r="J4" s="903"/>
      <c r="K4" s="903"/>
      <c r="L4" s="903"/>
      <c r="M4" s="903"/>
      <c r="N4" s="903"/>
      <c r="O4" s="903"/>
      <c r="P4" s="903"/>
      <c r="Q4" s="903"/>
      <c r="R4" s="903"/>
      <c r="S4" s="903"/>
      <c r="T4" s="903"/>
      <c r="U4" s="903"/>
      <c r="V4" s="903"/>
      <c r="W4" s="903"/>
      <c r="X4" s="903"/>
      <c r="Y4" s="903"/>
      <c r="Z4" s="903"/>
      <c r="AA4" s="903"/>
      <c r="AB4" s="899" t="s">
        <v>82</v>
      </c>
    </row>
    <row r="5" spans="1:74" ht="21.75" customHeight="1">
      <c r="C5" s="895"/>
      <c r="D5" s="896"/>
      <c r="E5" s="482" t="s">
        <v>309</v>
      </c>
      <c r="F5" s="22">
        <v>31</v>
      </c>
      <c r="G5" s="824">
        <v>32</v>
      </c>
      <c r="H5" s="482">
        <v>33</v>
      </c>
      <c r="I5" s="479">
        <f t="shared" ref="I5" si="0">+H5+1</f>
        <v>34</v>
      </c>
      <c r="J5" s="22">
        <f t="shared" ref="J5" si="1">+I5+1</f>
        <v>35</v>
      </c>
      <c r="K5" s="22">
        <f t="shared" ref="K5" si="2">+J5+1</f>
        <v>36</v>
      </c>
      <c r="L5" s="22">
        <f t="shared" ref="L5" si="3">+K5+1</f>
        <v>37</v>
      </c>
      <c r="M5" s="22">
        <f t="shared" ref="M5" si="4">+L5+1</f>
        <v>38</v>
      </c>
      <c r="N5" s="22">
        <f t="shared" ref="N5" si="5">+M5+1</f>
        <v>39</v>
      </c>
      <c r="O5" s="22">
        <f t="shared" ref="O5" si="6">+N5+1</f>
        <v>40</v>
      </c>
      <c r="P5" s="22">
        <f t="shared" ref="P5" si="7">+O5+1</f>
        <v>41</v>
      </c>
      <c r="Q5" s="22">
        <f t="shared" ref="Q5" si="8">+P5+1</f>
        <v>42</v>
      </c>
      <c r="R5" s="22">
        <f t="shared" ref="R5" si="9">+Q5+1</f>
        <v>43</v>
      </c>
      <c r="S5" s="22">
        <f t="shared" ref="S5" si="10">+R5+1</f>
        <v>44</v>
      </c>
      <c r="T5" s="22">
        <f t="shared" ref="T5" si="11">+S5+1</f>
        <v>45</v>
      </c>
      <c r="U5" s="22">
        <f t="shared" ref="U5" si="12">+T5+1</f>
        <v>46</v>
      </c>
      <c r="V5" s="22">
        <f t="shared" ref="V5" si="13">+U5+1</f>
        <v>47</v>
      </c>
      <c r="W5" s="22">
        <f t="shared" ref="W5" si="14">+V5+1</f>
        <v>48</v>
      </c>
      <c r="X5" s="22">
        <f t="shared" ref="X5" si="15">+W5+1</f>
        <v>49</v>
      </c>
      <c r="Y5" s="22">
        <f t="shared" ref="Y5" si="16">+X5+1</f>
        <v>50</v>
      </c>
      <c r="Z5" s="22">
        <f t="shared" ref="Z5" si="17">+Y5+1</f>
        <v>51</v>
      </c>
      <c r="AA5" s="22">
        <f t="shared" ref="AA5" si="18">+Z5+1</f>
        <v>52</v>
      </c>
      <c r="AB5" s="900"/>
    </row>
    <row r="6" spans="1:74" ht="21.75" customHeight="1">
      <c r="C6" s="897"/>
      <c r="D6" s="898"/>
      <c r="E6" s="823" t="s">
        <v>353</v>
      </c>
      <c r="F6" s="823" t="s">
        <v>354</v>
      </c>
      <c r="G6" s="825" t="s">
        <v>352</v>
      </c>
      <c r="H6" s="829" t="s">
        <v>355</v>
      </c>
      <c r="I6" s="823" t="s">
        <v>356</v>
      </c>
      <c r="J6" s="823" t="s">
        <v>357</v>
      </c>
      <c r="K6" s="823" t="s">
        <v>358</v>
      </c>
      <c r="L6" s="823" t="s">
        <v>359</v>
      </c>
      <c r="M6" s="823" t="s">
        <v>360</v>
      </c>
      <c r="N6" s="823" t="s">
        <v>361</v>
      </c>
      <c r="O6" s="823" t="s">
        <v>362</v>
      </c>
      <c r="P6" s="823" t="s">
        <v>363</v>
      </c>
      <c r="Q6" s="823" t="s">
        <v>364</v>
      </c>
      <c r="R6" s="823" t="s">
        <v>365</v>
      </c>
      <c r="S6" s="823" t="s">
        <v>366</v>
      </c>
      <c r="T6" s="823" t="s">
        <v>367</v>
      </c>
      <c r="U6" s="823" t="s">
        <v>368</v>
      </c>
      <c r="V6" s="823" t="s">
        <v>369</v>
      </c>
      <c r="W6" s="823" t="s">
        <v>370</v>
      </c>
      <c r="X6" s="823" t="s">
        <v>371</v>
      </c>
      <c r="Y6" s="823" t="s">
        <v>372</v>
      </c>
      <c r="Z6" s="823" t="s">
        <v>373</v>
      </c>
      <c r="AA6" s="823" t="s">
        <v>374</v>
      </c>
      <c r="AB6" s="901"/>
    </row>
    <row r="7" spans="1:74" ht="82.5">
      <c r="C7" s="862" t="s">
        <v>298</v>
      </c>
      <c r="D7" s="545" t="s">
        <v>347</v>
      </c>
      <c r="E7" s="546"/>
      <c r="F7" s="546"/>
      <c r="G7" s="826"/>
      <c r="H7" s="483" t="s">
        <v>2</v>
      </c>
      <c r="I7" s="480" t="s">
        <v>2</v>
      </c>
      <c r="J7" s="27" t="s">
        <v>2</v>
      </c>
      <c r="K7" s="27" t="s">
        <v>2</v>
      </c>
      <c r="L7" s="27" t="s">
        <v>2</v>
      </c>
      <c r="M7" s="27" t="s">
        <v>2</v>
      </c>
      <c r="N7" s="27" t="s">
        <v>2</v>
      </c>
      <c r="O7" s="27" t="s">
        <v>2</v>
      </c>
      <c r="P7" s="27" t="s">
        <v>2</v>
      </c>
      <c r="Q7" s="27" t="s">
        <v>2</v>
      </c>
      <c r="R7" s="27" t="s">
        <v>2</v>
      </c>
      <c r="S7" s="27" t="s">
        <v>2</v>
      </c>
      <c r="T7" s="27" t="s">
        <v>2</v>
      </c>
      <c r="U7" s="27" t="s">
        <v>2</v>
      </c>
      <c r="V7" s="27" t="s">
        <v>2</v>
      </c>
      <c r="W7" s="27" t="s">
        <v>2</v>
      </c>
      <c r="X7" s="27" t="s">
        <v>2</v>
      </c>
      <c r="Y7" s="27" t="s">
        <v>2</v>
      </c>
      <c r="Z7" s="27" t="s">
        <v>2</v>
      </c>
      <c r="AA7" s="27" t="s">
        <v>2</v>
      </c>
      <c r="AB7" s="23">
        <f>SUM(E7:AA7)</f>
        <v>0</v>
      </c>
    </row>
    <row r="8" spans="1:74" ht="50.1" customHeight="1">
      <c r="C8" s="890" t="s">
        <v>28</v>
      </c>
      <c r="D8" s="126" t="s">
        <v>413</v>
      </c>
      <c r="E8" s="24" t="s">
        <v>2</v>
      </c>
      <c r="F8" s="24" t="s">
        <v>2</v>
      </c>
      <c r="G8" s="827" t="s">
        <v>2</v>
      </c>
      <c r="H8" s="548"/>
      <c r="I8" s="549"/>
      <c r="J8" s="550"/>
      <c r="K8" s="550"/>
      <c r="L8" s="550"/>
      <c r="M8" s="550"/>
      <c r="N8" s="550"/>
      <c r="O8" s="550"/>
      <c r="P8" s="550"/>
      <c r="Q8" s="550"/>
      <c r="R8" s="550"/>
      <c r="S8" s="550"/>
      <c r="T8" s="550"/>
      <c r="U8" s="550"/>
      <c r="V8" s="550"/>
      <c r="W8" s="550"/>
      <c r="X8" s="550"/>
      <c r="Y8" s="550"/>
      <c r="Z8" s="550"/>
      <c r="AA8" s="550"/>
      <c r="AB8" s="23">
        <f>SUM(E8:AA8)</f>
        <v>0</v>
      </c>
    </row>
    <row r="9" spans="1:74" ht="50.1" customHeight="1">
      <c r="C9" s="891"/>
      <c r="D9" s="127" t="s">
        <v>414</v>
      </c>
      <c r="E9" s="25" t="s">
        <v>2</v>
      </c>
      <c r="F9" s="25" t="s">
        <v>2</v>
      </c>
      <c r="G9" s="828" t="s">
        <v>2</v>
      </c>
      <c r="H9" s="551"/>
      <c r="I9" s="552"/>
      <c r="J9" s="553"/>
      <c r="K9" s="553"/>
      <c r="L9" s="553"/>
      <c r="M9" s="553"/>
      <c r="N9" s="553"/>
      <c r="O9" s="553"/>
      <c r="P9" s="553"/>
      <c r="Q9" s="553"/>
      <c r="R9" s="553"/>
      <c r="S9" s="553"/>
      <c r="T9" s="553"/>
      <c r="U9" s="553"/>
      <c r="V9" s="553"/>
      <c r="W9" s="553"/>
      <c r="X9" s="553"/>
      <c r="Y9" s="553"/>
      <c r="Z9" s="553"/>
      <c r="AA9" s="553"/>
      <c r="AB9" s="26">
        <f>SUM(E9:AA9)</f>
        <v>0</v>
      </c>
    </row>
    <row r="10" spans="1:74" ht="50.1" customHeight="1" thickBot="1">
      <c r="C10" s="892"/>
      <c r="D10" s="1144" t="s">
        <v>415</v>
      </c>
      <c r="E10" s="1145" t="s">
        <v>2</v>
      </c>
      <c r="F10" s="1145" t="s">
        <v>2</v>
      </c>
      <c r="G10" s="1146" t="s">
        <v>2</v>
      </c>
      <c r="H10" s="484">
        <f>+H8+H9</f>
        <v>0</v>
      </c>
      <c r="I10" s="1147">
        <f>+I8+I9</f>
        <v>0</v>
      </c>
      <c r="J10" s="1148">
        <f>+J8+J9</f>
        <v>0</v>
      </c>
      <c r="K10" s="1148">
        <f t="shared" ref="K10:AA10" si="19">+K8+K9</f>
        <v>0</v>
      </c>
      <c r="L10" s="1148">
        <f t="shared" si="19"/>
        <v>0</v>
      </c>
      <c r="M10" s="1148">
        <f t="shared" si="19"/>
        <v>0</v>
      </c>
      <c r="N10" s="1148">
        <f t="shared" si="19"/>
        <v>0</v>
      </c>
      <c r="O10" s="1148">
        <f t="shared" si="19"/>
        <v>0</v>
      </c>
      <c r="P10" s="1148">
        <f t="shared" si="19"/>
        <v>0</v>
      </c>
      <c r="Q10" s="1148">
        <f t="shared" si="19"/>
        <v>0</v>
      </c>
      <c r="R10" s="1148">
        <f t="shared" si="19"/>
        <v>0</v>
      </c>
      <c r="S10" s="1148">
        <f t="shared" si="19"/>
        <v>0</v>
      </c>
      <c r="T10" s="1148">
        <f t="shared" si="19"/>
        <v>0</v>
      </c>
      <c r="U10" s="1148">
        <f t="shared" si="19"/>
        <v>0</v>
      </c>
      <c r="V10" s="1148">
        <f t="shared" si="19"/>
        <v>0</v>
      </c>
      <c r="W10" s="1148">
        <f t="shared" si="19"/>
        <v>0</v>
      </c>
      <c r="X10" s="1148">
        <f t="shared" si="19"/>
        <v>0</v>
      </c>
      <c r="Y10" s="1148">
        <f t="shared" si="19"/>
        <v>0</v>
      </c>
      <c r="Z10" s="1148">
        <f t="shared" si="19"/>
        <v>0</v>
      </c>
      <c r="AA10" s="1148">
        <f t="shared" si="19"/>
        <v>0</v>
      </c>
      <c r="AB10" s="1149">
        <f>AB8+AB9</f>
        <v>0</v>
      </c>
    </row>
    <row r="11" spans="1:74" ht="33.75" customHeight="1" thickBot="1">
      <c r="C11" s="15"/>
      <c r="D11" s="15"/>
      <c r="E11" s="15"/>
      <c r="F11" s="15"/>
      <c r="G11" s="15"/>
      <c r="H11" s="15"/>
      <c r="I11" s="15"/>
      <c r="J11" s="17"/>
      <c r="K11" s="15"/>
      <c r="L11" s="15"/>
      <c r="M11" s="15"/>
      <c r="N11" s="15"/>
      <c r="O11" s="15"/>
      <c r="P11" s="15"/>
      <c r="Q11" s="15"/>
      <c r="R11" s="15"/>
      <c r="S11" s="15"/>
      <c r="T11" s="15"/>
      <c r="U11" s="15"/>
      <c r="V11" s="15"/>
      <c r="W11" s="15"/>
      <c r="X11" s="15"/>
      <c r="Y11" s="15"/>
      <c r="Z11" s="1150" t="s">
        <v>416</v>
      </c>
      <c r="AA11" s="1151"/>
      <c r="AB11" s="1152">
        <f>+AB7+AB10</f>
        <v>0</v>
      </c>
    </row>
    <row r="12" spans="1:74" ht="13.5">
      <c r="C12" s="818"/>
      <c r="D12" s="468" t="s">
        <v>311</v>
      </c>
      <c r="E12" s="818"/>
      <c r="F12" s="818"/>
      <c r="G12" s="818"/>
      <c r="H12" s="818"/>
      <c r="I12" s="818"/>
      <c r="J12" s="17"/>
      <c r="K12" s="818"/>
      <c r="L12" s="818"/>
      <c r="M12" s="818"/>
      <c r="N12" s="818"/>
      <c r="O12" s="818"/>
      <c r="P12" s="818"/>
      <c r="Q12" s="818"/>
      <c r="R12" s="818"/>
      <c r="S12" s="818"/>
      <c r="T12" s="818"/>
      <c r="U12" s="818"/>
      <c r="V12" s="818"/>
      <c r="W12" s="818"/>
      <c r="X12" s="818"/>
      <c r="Y12" s="818"/>
      <c r="Z12" s="819"/>
      <c r="AA12" s="820"/>
      <c r="AB12" s="821"/>
    </row>
    <row r="13" spans="1:74" ht="30" customHeight="1">
      <c r="C13" s="16"/>
      <c r="D13" s="863" t="s">
        <v>417</v>
      </c>
      <c r="E13" s="16"/>
      <c r="F13" s="16"/>
      <c r="G13" s="16"/>
      <c r="H13" s="15"/>
      <c r="I13" s="15"/>
      <c r="J13" s="17"/>
      <c r="K13" s="15"/>
      <c r="L13" s="15"/>
      <c r="M13" s="15"/>
      <c r="N13" s="15"/>
      <c r="O13" s="15"/>
      <c r="P13" s="15"/>
      <c r="Q13" s="15"/>
      <c r="R13" s="15"/>
      <c r="S13" s="15"/>
      <c r="T13" s="15"/>
      <c r="U13" s="15"/>
      <c r="V13" s="15"/>
      <c r="W13" s="15"/>
      <c r="X13" s="15"/>
      <c r="Y13" s="15"/>
      <c r="Z13" s="15"/>
      <c r="AA13" s="15"/>
      <c r="AB13" s="15"/>
    </row>
    <row r="14" spans="1:74" ht="30" customHeight="1">
      <c r="C14" s="16"/>
      <c r="D14" s="16"/>
      <c r="E14" s="16"/>
      <c r="F14" s="16"/>
      <c r="G14" s="16"/>
      <c r="H14" s="15"/>
      <c r="I14" s="15"/>
      <c r="J14" s="17"/>
      <c r="K14" s="15"/>
      <c r="L14" s="15"/>
      <c r="M14" s="15"/>
      <c r="N14" s="15"/>
      <c r="O14" s="15"/>
      <c r="P14" s="15"/>
      <c r="Q14" s="15"/>
      <c r="R14" s="15"/>
      <c r="S14" s="15"/>
      <c r="T14" s="15"/>
      <c r="U14" s="15"/>
      <c r="V14" s="15"/>
      <c r="W14" s="15"/>
      <c r="X14" s="15"/>
      <c r="Y14" s="15"/>
      <c r="Z14" s="15"/>
      <c r="AA14" s="15"/>
      <c r="AB14" s="15"/>
    </row>
    <row r="15" spans="1:74" ht="30" customHeight="1">
      <c r="C15" s="15"/>
      <c r="D15" s="16"/>
      <c r="E15" s="16"/>
      <c r="F15" s="16"/>
      <c r="G15" s="16"/>
      <c r="H15" s="15"/>
      <c r="I15" s="16"/>
      <c r="J15" s="15"/>
      <c r="K15" s="15"/>
      <c r="L15" s="15"/>
      <c r="M15" s="15"/>
      <c r="N15" s="15"/>
      <c r="O15" s="15"/>
      <c r="P15" s="15"/>
      <c r="Q15" s="15"/>
      <c r="R15" s="15"/>
      <c r="S15" s="15"/>
      <c r="T15" s="15"/>
      <c r="U15" s="15"/>
      <c r="V15" s="15"/>
      <c r="W15" s="15"/>
      <c r="X15" s="15"/>
      <c r="Y15" s="15"/>
      <c r="Z15" s="15"/>
      <c r="AA15" s="15"/>
      <c r="AB15" s="15"/>
    </row>
    <row r="16" spans="1:74" ht="30" customHeight="1">
      <c r="C16" s="15"/>
      <c r="D16" s="16"/>
      <c r="E16" s="16"/>
      <c r="F16" s="16"/>
      <c r="G16" s="16"/>
      <c r="H16" s="16"/>
      <c r="I16" s="16"/>
      <c r="J16" s="15"/>
      <c r="K16" s="15"/>
      <c r="L16" s="16"/>
      <c r="M16" s="16"/>
      <c r="N16" s="15"/>
      <c r="O16" s="15"/>
      <c r="P16" s="15"/>
      <c r="Q16" s="15"/>
      <c r="R16" s="15"/>
      <c r="S16" s="15"/>
      <c r="T16" s="15"/>
      <c r="U16" s="15"/>
      <c r="V16" s="15"/>
      <c r="W16" s="15"/>
      <c r="X16" s="15"/>
      <c r="Y16" s="15"/>
      <c r="Z16" s="15"/>
      <c r="AA16" s="15"/>
      <c r="AB16" s="15"/>
    </row>
    <row r="17" spans="3:3" ht="30" customHeight="1">
      <c r="C17" s="18"/>
    </row>
  </sheetData>
  <protectedRanges>
    <protectedRange sqref="E7:G7" name="範囲1"/>
  </protectedRanges>
  <mergeCells count="7">
    <mergeCell ref="C2:AB2"/>
    <mergeCell ref="C8:C10"/>
    <mergeCell ref="C4:D6"/>
    <mergeCell ref="Z11:AA11"/>
    <mergeCell ref="AB4:AB6"/>
    <mergeCell ref="E4:G4"/>
    <mergeCell ref="H4:AA4"/>
  </mergeCells>
  <phoneticPr fontId="2"/>
  <printOptions horizontalCentered="1"/>
  <pageMargins left="0.62992125984251968" right="0.39370078740157483" top="0.70866141732283472" bottom="0.51181102362204722" header="0.51181102362204722" footer="0.51181102362204722"/>
  <pageSetup paperSize="8" scale="78" orientation="landscape" r:id="rId1"/>
  <headerFooter alignWithMargins="0">
    <oddHeader>&amp;R&amp;"+,標準"&amp;A</oddHeader>
  </headerFooter>
  <ignoredErrors>
    <ignoredError sqref="C6:D6 AB6 C3:G3 C11:Y11 C4:D4 AB4 F7:G7 C7 E8:G10 AA11 D2:AB2 I7:AB7 J3:AB3 C8:C10 I8:AB10" formula="1"/>
    <ignoredError sqref="E6:AA6" numberStoredAsText="1"/>
  </ignoredErrors>
</worksheet>
</file>

<file path=xl/worksheets/sheet4.xml><?xml version="1.0" encoding="utf-8"?>
<worksheet xmlns="http://schemas.openxmlformats.org/spreadsheetml/2006/main" xmlns:r="http://schemas.openxmlformats.org/officeDocument/2006/relationships">
  <sheetPr>
    <tabColor rgb="FFFFFF00"/>
    <pageSetUpPr fitToPage="1"/>
  </sheetPr>
  <dimension ref="A1:T130"/>
  <sheetViews>
    <sheetView view="pageBreakPreview" zoomScale="80" zoomScaleSheetLayoutView="80" workbookViewId="0">
      <pane xSplit="3" ySplit="5" topLeftCell="D6" activePane="bottomRight" state="frozen"/>
      <selection activeCell="F12" sqref="F12"/>
      <selection pane="topRight" activeCell="F12" sqref="F12"/>
      <selection pane="bottomLeft" activeCell="F12" sqref="F12"/>
      <selection pane="bottomRight" sqref="A1:S1"/>
    </sheetView>
  </sheetViews>
  <sheetFormatPr defaultColWidth="9" defaultRowHeight="10.5"/>
  <cols>
    <col min="1" max="1" width="9.125" style="29" customWidth="1"/>
    <col min="2" max="2" width="1.125" style="29" customWidth="1"/>
    <col min="3" max="3" width="26.375" style="29" customWidth="1"/>
    <col min="4" max="19" width="14.125" style="29" customWidth="1"/>
    <col min="20" max="20" width="5.625" style="29" customWidth="1"/>
    <col min="21" max="16384" width="9" style="29"/>
  </cols>
  <sheetData>
    <row r="1" spans="1:20" ht="14.25">
      <c r="A1" s="920" t="s">
        <v>419</v>
      </c>
      <c r="B1" s="920"/>
      <c r="C1" s="920"/>
      <c r="D1" s="920"/>
      <c r="E1" s="920"/>
      <c r="F1" s="920"/>
      <c r="G1" s="920"/>
      <c r="H1" s="920"/>
      <c r="I1" s="920"/>
      <c r="J1" s="920"/>
      <c r="K1" s="920"/>
      <c r="L1" s="920"/>
      <c r="M1" s="920"/>
      <c r="N1" s="920"/>
      <c r="O1" s="920"/>
      <c r="P1" s="920"/>
      <c r="Q1" s="920"/>
      <c r="R1" s="920"/>
      <c r="S1" s="920"/>
      <c r="T1" s="28"/>
    </row>
    <row r="2" spans="1:20" ht="12.75" thickBot="1">
      <c r="A2" s="468"/>
      <c r="B2" s="468"/>
      <c r="C2" s="468"/>
      <c r="D2" s="468"/>
      <c r="E2" s="468"/>
      <c r="F2" s="468"/>
      <c r="G2" s="468"/>
      <c r="H2" s="468"/>
      <c r="I2" s="468"/>
      <c r="J2" s="468"/>
      <c r="K2" s="468"/>
      <c r="L2" s="468"/>
      <c r="M2" s="468"/>
      <c r="N2" s="468"/>
      <c r="O2" s="468"/>
      <c r="P2" s="468"/>
      <c r="Q2" s="468"/>
      <c r="R2" s="468"/>
      <c r="S2" s="472" t="s">
        <v>88</v>
      </c>
    </row>
    <row r="3" spans="1:20" s="467" customFormat="1" ht="20.100000000000001" customHeight="1">
      <c r="A3" s="921" t="s">
        <v>84</v>
      </c>
      <c r="B3" s="922"/>
      <c r="C3" s="923"/>
      <c r="D3" s="924" t="s">
        <v>56</v>
      </c>
      <c r="E3" s="925"/>
      <c r="F3" s="925"/>
      <c r="G3" s="926"/>
      <c r="H3" s="924" t="s">
        <v>376</v>
      </c>
      <c r="I3" s="925"/>
      <c r="J3" s="925"/>
      <c r="K3" s="926"/>
      <c r="L3" s="924" t="s">
        <v>375</v>
      </c>
      <c r="M3" s="925"/>
      <c r="N3" s="925"/>
      <c r="O3" s="926"/>
      <c r="P3" s="924" t="s">
        <v>377</v>
      </c>
      <c r="Q3" s="925"/>
      <c r="R3" s="925"/>
      <c r="S3" s="926"/>
    </row>
    <row r="4" spans="1:20" s="467" customFormat="1" ht="20.100000000000001" customHeight="1">
      <c r="A4" s="927"/>
      <c r="B4" s="928"/>
      <c r="C4" s="928"/>
      <c r="D4" s="916" t="s">
        <v>313</v>
      </c>
      <c r="E4" s="917"/>
      <c r="F4" s="918" t="s">
        <v>55</v>
      </c>
      <c r="G4" s="908" t="s">
        <v>48</v>
      </c>
      <c r="H4" s="916" t="s">
        <v>313</v>
      </c>
      <c r="I4" s="917"/>
      <c r="J4" s="918" t="s">
        <v>55</v>
      </c>
      <c r="K4" s="908" t="s">
        <v>59</v>
      </c>
      <c r="L4" s="916" t="s">
        <v>313</v>
      </c>
      <c r="M4" s="917"/>
      <c r="N4" s="918" t="s">
        <v>55</v>
      </c>
      <c r="O4" s="908" t="s">
        <v>59</v>
      </c>
      <c r="P4" s="916" t="s">
        <v>313</v>
      </c>
      <c r="Q4" s="917"/>
      <c r="R4" s="918" t="s">
        <v>55</v>
      </c>
      <c r="S4" s="908" t="s">
        <v>59</v>
      </c>
    </row>
    <row r="5" spans="1:20" s="467" customFormat="1" ht="30" customHeight="1">
      <c r="A5" s="914"/>
      <c r="B5" s="915"/>
      <c r="C5" s="915"/>
      <c r="D5" s="485" t="s">
        <v>314</v>
      </c>
      <c r="E5" s="486" t="s">
        <v>315</v>
      </c>
      <c r="F5" s="919"/>
      <c r="G5" s="909"/>
      <c r="H5" s="485" t="s">
        <v>314</v>
      </c>
      <c r="I5" s="487" t="s">
        <v>315</v>
      </c>
      <c r="J5" s="919"/>
      <c r="K5" s="909"/>
      <c r="L5" s="485" t="s">
        <v>314</v>
      </c>
      <c r="M5" s="486" t="s">
        <v>315</v>
      </c>
      <c r="N5" s="919"/>
      <c r="O5" s="909"/>
      <c r="P5" s="485" t="s">
        <v>314</v>
      </c>
      <c r="Q5" s="486" t="s">
        <v>315</v>
      </c>
      <c r="R5" s="919"/>
      <c r="S5" s="909"/>
    </row>
    <row r="6" spans="1:20" s="467" customFormat="1" ht="27.95" customHeight="1">
      <c r="A6" s="44" t="s">
        <v>38</v>
      </c>
      <c r="B6" s="31"/>
      <c r="C6" s="30" t="s">
        <v>39</v>
      </c>
      <c r="D6" s="488"/>
      <c r="E6" s="489"/>
      <c r="F6" s="490"/>
      <c r="G6" s="491"/>
      <c r="H6" s="488"/>
      <c r="I6" s="492"/>
      <c r="J6" s="489"/>
      <c r="K6" s="491"/>
      <c r="L6" s="488"/>
      <c r="M6" s="489"/>
      <c r="N6" s="489"/>
      <c r="O6" s="491"/>
      <c r="P6" s="488"/>
      <c r="Q6" s="489"/>
      <c r="R6" s="489"/>
      <c r="S6" s="491"/>
      <c r="T6" s="493"/>
    </row>
    <row r="7" spans="1:20" s="467" customFormat="1" ht="27.95" customHeight="1">
      <c r="A7" s="44"/>
      <c r="B7" s="31"/>
      <c r="C7" s="51" t="s">
        <v>89</v>
      </c>
      <c r="D7" s="61">
        <f t="shared" ref="D7:F17" si="0">H7+L7+P7</f>
        <v>0</v>
      </c>
      <c r="E7" s="34">
        <f t="shared" si="0"/>
        <v>0</v>
      </c>
      <c r="F7" s="494">
        <f t="shared" si="0"/>
        <v>0</v>
      </c>
      <c r="G7" s="45">
        <f t="shared" ref="G7:G17" si="1">SUM(D7:F7)</f>
        <v>0</v>
      </c>
      <c r="H7" s="495"/>
      <c r="I7" s="496"/>
      <c r="J7" s="497"/>
      <c r="K7" s="45">
        <f t="shared" ref="K7:K17" si="2">SUM(H7:J7)</f>
        <v>0</v>
      </c>
      <c r="L7" s="495"/>
      <c r="M7" s="497"/>
      <c r="N7" s="497"/>
      <c r="O7" s="45">
        <f t="shared" ref="O7:O23" si="3">SUM(L7:N7)</f>
        <v>0</v>
      </c>
      <c r="P7" s="495"/>
      <c r="Q7" s="497"/>
      <c r="R7" s="497"/>
      <c r="S7" s="45">
        <f t="shared" ref="S7:S23" si="4">SUM(P7:R7)</f>
        <v>0</v>
      </c>
    </row>
    <row r="8" spans="1:20" s="467" customFormat="1" ht="27.95" customHeight="1">
      <c r="A8" s="44"/>
      <c r="B8" s="31"/>
      <c r="C8" s="51" t="s">
        <v>90</v>
      </c>
      <c r="D8" s="61">
        <f t="shared" si="0"/>
        <v>0</v>
      </c>
      <c r="E8" s="34">
        <f t="shared" si="0"/>
        <v>0</v>
      </c>
      <c r="F8" s="494">
        <f t="shared" si="0"/>
        <v>0</v>
      </c>
      <c r="G8" s="45">
        <f t="shared" si="1"/>
        <v>0</v>
      </c>
      <c r="H8" s="495"/>
      <c r="I8" s="496"/>
      <c r="J8" s="497"/>
      <c r="K8" s="45">
        <f t="shared" si="2"/>
        <v>0</v>
      </c>
      <c r="L8" s="495"/>
      <c r="M8" s="497"/>
      <c r="N8" s="497"/>
      <c r="O8" s="45">
        <f t="shared" si="3"/>
        <v>0</v>
      </c>
      <c r="P8" s="495"/>
      <c r="Q8" s="497"/>
      <c r="R8" s="497"/>
      <c r="S8" s="45">
        <f t="shared" si="4"/>
        <v>0</v>
      </c>
    </row>
    <row r="9" spans="1:20" s="467" customFormat="1" ht="27.95" customHeight="1">
      <c r="A9" s="44"/>
      <c r="B9" s="31"/>
      <c r="C9" s="51" t="s">
        <v>4</v>
      </c>
      <c r="D9" s="61">
        <f t="shared" si="0"/>
        <v>0</v>
      </c>
      <c r="E9" s="34">
        <f t="shared" si="0"/>
        <v>0</v>
      </c>
      <c r="F9" s="494">
        <f t="shared" si="0"/>
        <v>0</v>
      </c>
      <c r="G9" s="45">
        <f t="shared" si="1"/>
        <v>0</v>
      </c>
      <c r="H9" s="495"/>
      <c r="I9" s="496"/>
      <c r="J9" s="497"/>
      <c r="K9" s="45">
        <f t="shared" si="2"/>
        <v>0</v>
      </c>
      <c r="L9" s="495"/>
      <c r="M9" s="497"/>
      <c r="N9" s="497"/>
      <c r="O9" s="45">
        <f t="shared" si="3"/>
        <v>0</v>
      </c>
      <c r="P9" s="495"/>
      <c r="Q9" s="497"/>
      <c r="R9" s="497"/>
      <c r="S9" s="45">
        <f t="shared" si="4"/>
        <v>0</v>
      </c>
    </row>
    <row r="10" spans="1:20" s="467" customFormat="1" ht="27.95" customHeight="1">
      <c r="A10" s="44"/>
      <c r="B10" s="31"/>
      <c r="C10" s="51" t="s">
        <v>1</v>
      </c>
      <c r="D10" s="61">
        <f t="shared" si="0"/>
        <v>0</v>
      </c>
      <c r="E10" s="34">
        <f t="shared" si="0"/>
        <v>0</v>
      </c>
      <c r="F10" s="494">
        <f t="shared" si="0"/>
        <v>0</v>
      </c>
      <c r="G10" s="45">
        <f t="shared" si="1"/>
        <v>0</v>
      </c>
      <c r="H10" s="495"/>
      <c r="I10" s="496"/>
      <c r="J10" s="497"/>
      <c r="K10" s="45">
        <f t="shared" si="2"/>
        <v>0</v>
      </c>
      <c r="L10" s="495"/>
      <c r="M10" s="497"/>
      <c r="N10" s="497"/>
      <c r="O10" s="45">
        <f t="shared" si="3"/>
        <v>0</v>
      </c>
      <c r="P10" s="495"/>
      <c r="Q10" s="497"/>
      <c r="R10" s="497"/>
      <c r="S10" s="45">
        <f t="shared" si="4"/>
        <v>0</v>
      </c>
    </row>
    <row r="11" spans="1:20" s="467" customFormat="1" ht="27.95" customHeight="1">
      <c r="A11" s="44"/>
      <c r="B11" s="31"/>
      <c r="C11" s="51" t="s">
        <v>3</v>
      </c>
      <c r="D11" s="61">
        <f t="shared" si="0"/>
        <v>0</v>
      </c>
      <c r="E11" s="34">
        <f t="shared" si="0"/>
        <v>0</v>
      </c>
      <c r="F11" s="494">
        <f t="shared" si="0"/>
        <v>0</v>
      </c>
      <c r="G11" s="45">
        <f t="shared" si="1"/>
        <v>0</v>
      </c>
      <c r="H11" s="495"/>
      <c r="I11" s="496"/>
      <c r="J11" s="497"/>
      <c r="K11" s="45">
        <f t="shared" si="2"/>
        <v>0</v>
      </c>
      <c r="L11" s="495"/>
      <c r="M11" s="497"/>
      <c r="N11" s="497"/>
      <c r="O11" s="45">
        <f t="shared" si="3"/>
        <v>0</v>
      </c>
      <c r="P11" s="495"/>
      <c r="Q11" s="497"/>
      <c r="R11" s="497"/>
      <c r="S11" s="45">
        <f t="shared" si="4"/>
        <v>0</v>
      </c>
    </row>
    <row r="12" spans="1:20" s="467" customFormat="1" ht="27.95" customHeight="1">
      <c r="A12" s="44"/>
      <c r="B12" s="31"/>
      <c r="C12" s="51" t="s">
        <v>85</v>
      </c>
      <c r="D12" s="61">
        <f t="shared" si="0"/>
        <v>0</v>
      </c>
      <c r="E12" s="34">
        <f t="shared" si="0"/>
        <v>0</v>
      </c>
      <c r="F12" s="494">
        <f t="shared" si="0"/>
        <v>0</v>
      </c>
      <c r="G12" s="45">
        <f t="shared" si="1"/>
        <v>0</v>
      </c>
      <c r="H12" s="495"/>
      <c r="I12" s="496"/>
      <c r="J12" s="497"/>
      <c r="K12" s="45">
        <f t="shared" si="2"/>
        <v>0</v>
      </c>
      <c r="L12" s="495"/>
      <c r="M12" s="497"/>
      <c r="N12" s="497"/>
      <c r="O12" s="45">
        <f t="shared" si="3"/>
        <v>0</v>
      </c>
      <c r="P12" s="495"/>
      <c r="Q12" s="497"/>
      <c r="R12" s="497"/>
      <c r="S12" s="45">
        <f t="shared" si="4"/>
        <v>0</v>
      </c>
    </row>
    <row r="13" spans="1:20" s="467" customFormat="1" ht="27.95" customHeight="1">
      <c r="A13" s="44"/>
      <c r="B13" s="31"/>
      <c r="C13" s="51" t="s">
        <v>86</v>
      </c>
      <c r="D13" s="61">
        <f t="shared" si="0"/>
        <v>0</v>
      </c>
      <c r="E13" s="34">
        <f t="shared" si="0"/>
        <v>0</v>
      </c>
      <c r="F13" s="494">
        <f t="shared" si="0"/>
        <v>0</v>
      </c>
      <c r="G13" s="45">
        <f t="shared" si="1"/>
        <v>0</v>
      </c>
      <c r="H13" s="495"/>
      <c r="I13" s="496"/>
      <c r="J13" s="497"/>
      <c r="K13" s="45">
        <f t="shared" si="2"/>
        <v>0</v>
      </c>
      <c r="L13" s="495"/>
      <c r="M13" s="497"/>
      <c r="N13" s="497"/>
      <c r="O13" s="45">
        <f t="shared" si="3"/>
        <v>0</v>
      </c>
      <c r="P13" s="495"/>
      <c r="Q13" s="497"/>
      <c r="R13" s="497"/>
      <c r="S13" s="45">
        <f t="shared" si="4"/>
        <v>0</v>
      </c>
    </row>
    <row r="14" spans="1:20" s="467" customFormat="1" ht="27.95" customHeight="1">
      <c r="A14" s="44"/>
      <c r="B14" s="31"/>
      <c r="C14" s="51" t="s">
        <v>87</v>
      </c>
      <c r="D14" s="61">
        <f t="shared" si="0"/>
        <v>0</v>
      </c>
      <c r="E14" s="34">
        <f t="shared" si="0"/>
        <v>0</v>
      </c>
      <c r="F14" s="494">
        <f t="shared" si="0"/>
        <v>0</v>
      </c>
      <c r="G14" s="45">
        <f t="shared" si="1"/>
        <v>0</v>
      </c>
      <c r="H14" s="495"/>
      <c r="I14" s="496"/>
      <c r="J14" s="497"/>
      <c r="K14" s="45">
        <f t="shared" si="2"/>
        <v>0</v>
      </c>
      <c r="L14" s="495"/>
      <c r="M14" s="497"/>
      <c r="N14" s="497"/>
      <c r="O14" s="45">
        <f t="shared" si="3"/>
        <v>0</v>
      </c>
      <c r="P14" s="495"/>
      <c r="Q14" s="497"/>
      <c r="R14" s="497"/>
      <c r="S14" s="45">
        <f t="shared" si="4"/>
        <v>0</v>
      </c>
    </row>
    <row r="15" spans="1:20" s="467" customFormat="1" ht="27.95" customHeight="1">
      <c r="A15" s="44"/>
      <c r="B15" s="31"/>
      <c r="C15" s="51" t="s">
        <v>35</v>
      </c>
      <c r="D15" s="61">
        <f t="shared" si="0"/>
        <v>0</v>
      </c>
      <c r="E15" s="34">
        <f t="shared" si="0"/>
        <v>0</v>
      </c>
      <c r="F15" s="494">
        <f t="shared" si="0"/>
        <v>0</v>
      </c>
      <c r="G15" s="45">
        <f t="shared" si="1"/>
        <v>0</v>
      </c>
      <c r="H15" s="495"/>
      <c r="I15" s="496"/>
      <c r="J15" s="497"/>
      <c r="K15" s="45">
        <f t="shared" si="2"/>
        <v>0</v>
      </c>
      <c r="L15" s="495"/>
      <c r="M15" s="497"/>
      <c r="N15" s="497"/>
      <c r="O15" s="45">
        <f t="shared" si="3"/>
        <v>0</v>
      </c>
      <c r="P15" s="495"/>
      <c r="Q15" s="497"/>
      <c r="R15" s="497"/>
      <c r="S15" s="45">
        <f t="shared" si="4"/>
        <v>0</v>
      </c>
    </row>
    <row r="16" spans="1:20" s="467" customFormat="1" ht="27.95" customHeight="1">
      <c r="A16" s="44"/>
      <c r="B16" s="31"/>
      <c r="C16" s="51" t="s">
        <v>36</v>
      </c>
      <c r="D16" s="61">
        <f t="shared" si="0"/>
        <v>0</v>
      </c>
      <c r="E16" s="34">
        <f t="shared" si="0"/>
        <v>0</v>
      </c>
      <c r="F16" s="494">
        <f t="shared" si="0"/>
        <v>0</v>
      </c>
      <c r="G16" s="45">
        <f t="shared" si="1"/>
        <v>0</v>
      </c>
      <c r="H16" s="495"/>
      <c r="I16" s="496"/>
      <c r="J16" s="497"/>
      <c r="K16" s="45">
        <f t="shared" si="2"/>
        <v>0</v>
      </c>
      <c r="L16" s="495"/>
      <c r="M16" s="497"/>
      <c r="N16" s="497"/>
      <c r="O16" s="45">
        <f t="shared" si="3"/>
        <v>0</v>
      </c>
      <c r="P16" s="495"/>
      <c r="Q16" s="497"/>
      <c r="R16" s="497"/>
      <c r="S16" s="45">
        <f t="shared" si="4"/>
        <v>0</v>
      </c>
    </row>
    <row r="17" spans="1:19" s="467" customFormat="1" ht="27.95" customHeight="1">
      <c r="A17" s="44"/>
      <c r="B17" s="31"/>
      <c r="C17" s="51" t="s">
        <v>37</v>
      </c>
      <c r="D17" s="61">
        <f t="shared" si="0"/>
        <v>0</v>
      </c>
      <c r="E17" s="34">
        <f t="shared" si="0"/>
        <v>0</v>
      </c>
      <c r="F17" s="494">
        <f t="shared" si="0"/>
        <v>0</v>
      </c>
      <c r="G17" s="45">
        <f t="shared" si="1"/>
        <v>0</v>
      </c>
      <c r="H17" s="495"/>
      <c r="I17" s="496"/>
      <c r="J17" s="497"/>
      <c r="K17" s="45">
        <f t="shared" si="2"/>
        <v>0</v>
      </c>
      <c r="L17" s="495"/>
      <c r="M17" s="497"/>
      <c r="N17" s="497"/>
      <c r="O17" s="45">
        <f t="shared" si="3"/>
        <v>0</v>
      </c>
      <c r="P17" s="495"/>
      <c r="Q17" s="497"/>
      <c r="R17" s="497"/>
      <c r="S17" s="45">
        <f t="shared" si="4"/>
        <v>0</v>
      </c>
    </row>
    <row r="18" spans="1:19" s="467" customFormat="1" ht="27.95" customHeight="1">
      <c r="A18" s="44"/>
      <c r="B18" s="31"/>
      <c r="C18" s="52" t="s">
        <v>53</v>
      </c>
      <c r="D18" s="498">
        <f>H18+L18+P18</f>
        <v>0</v>
      </c>
      <c r="E18" s="35">
        <f>I18+M18+Q18</f>
        <v>0</v>
      </c>
      <c r="F18" s="35">
        <f>J18+N18+R18</f>
        <v>0</v>
      </c>
      <c r="G18" s="499">
        <f t="shared" ref="G18:G23" si="5">SUM(D18:F18)</f>
        <v>0</v>
      </c>
      <c r="H18" s="500"/>
      <c r="I18" s="501"/>
      <c r="J18" s="502"/>
      <c r="K18" s="499">
        <f>SUM(H18:J18)</f>
        <v>0</v>
      </c>
      <c r="L18" s="500"/>
      <c r="M18" s="502"/>
      <c r="N18" s="502"/>
      <c r="O18" s="503">
        <f t="shared" si="3"/>
        <v>0</v>
      </c>
      <c r="P18" s="500"/>
      <c r="Q18" s="502"/>
      <c r="R18" s="502"/>
      <c r="S18" s="499">
        <f t="shared" si="4"/>
        <v>0</v>
      </c>
    </row>
    <row r="19" spans="1:19" s="467" customFormat="1" ht="27.95" customHeight="1">
      <c r="A19" s="44"/>
      <c r="B19" s="31"/>
      <c r="C19" s="504" t="s">
        <v>40</v>
      </c>
      <c r="D19" s="505"/>
      <c r="E19" s="506"/>
      <c r="F19" s="506"/>
      <c r="G19" s="507"/>
      <c r="H19" s="505"/>
      <c r="I19" s="508"/>
      <c r="J19" s="506"/>
      <c r="K19" s="507"/>
      <c r="L19" s="505"/>
      <c r="M19" s="506"/>
      <c r="N19" s="506"/>
      <c r="O19" s="507"/>
      <c r="P19" s="505"/>
      <c r="Q19" s="506"/>
      <c r="R19" s="506"/>
      <c r="S19" s="507"/>
    </row>
    <row r="20" spans="1:19" s="467" customFormat="1" ht="27.95" customHeight="1">
      <c r="A20" s="44"/>
      <c r="B20" s="31"/>
      <c r="C20" s="51" t="s">
        <v>41</v>
      </c>
      <c r="D20" s="61">
        <f t="shared" ref="D20:F27" si="6">H20+L20+P20</f>
        <v>0</v>
      </c>
      <c r="E20" s="34">
        <f t="shared" si="6"/>
        <v>0</v>
      </c>
      <c r="F20" s="34">
        <f t="shared" si="6"/>
        <v>0</v>
      </c>
      <c r="G20" s="45">
        <f t="shared" si="5"/>
        <v>0</v>
      </c>
      <c r="H20" s="495"/>
      <c r="I20" s="496"/>
      <c r="J20" s="497"/>
      <c r="K20" s="45">
        <f>SUM(H20:J20)</f>
        <v>0</v>
      </c>
      <c r="L20" s="495"/>
      <c r="M20" s="497"/>
      <c r="N20" s="497"/>
      <c r="O20" s="45">
        <f t="shared" si="3"/>
        <v>0</v>
      </c>
      <c r="P20" s="495"/>
      <c r="Q20" s="497"/>
      <c r="R20" s="497"/>
      <c r="S20" s="45">
        <f t="shared" si="4"/>
        <v>0</v>
      </c>
    </row>
    <row r="21" spans="1:19" s="467" customFormat="1" ht="27.95" customHeight="1">
      <c r="A21" s="44"/>
      <c r="B21" s="31"/>
      <c r="C21" s="51" t="s">
        <v>42</v>
      </c>
      <c r="D21" s="61">
        <f t="shared" si="6"/>
        <v>0</v>
      </c>
      <c r="E21" s="34">
        <f t="shared" si="6"/>
        <v>0</v>
      </c>
      <c r="F21" s="34">
        <f t="shared" si="6"/>
        <v>0</v>
      </c>
      <c r="G21" s="45">
        <f t="shared" si="5"/>
        <v>0</v>
      </c>
      <c r="H21" s="495"/>
      <c r="I21" s="496"/>
      <c r="J21" s="497"/>
      <c r="K21" s="45">
        <f>SUM(H21:J21)</f>
        <v>0</v>
      </c>
      <c r="L21" s="495"/>
      <c r="M21" s="497"/>
      <c r="N21" s="497"/>
      <c r="O21" s="45">
        <f t="shared" si="3"/>
        <v>0</v>
      </c>
      <c r="P21" s="495"/>
      <c r="Q21" s="497"/>
      <c r="R21" s="497"/>
      <c r="S21" s="45">
        <f t="shared" si="4"/>
        <v>0</v>
      </c>
    </row>
    <row r="22" spans="1:19" s="467" customFormat="1" ht="27.95" customHeight="1">
      <c r="A22" s="44"/>
      <c r="B22" s="31"/>
      <c r="C22" s="51" t="s">
        <v>43</v>
      </c>
      <c r="D22" s="61">
        <f t="shared" si="6"/>
        <v>0</v>
      </c>
      <c r="E22" s="34">
        <f t="shared" si="6"/>
        <v>0</v>
      </c>
      <c r="F22" s="34">
        <f t="shared" si="6"/>
        <v>0</v>
      </c>
      <c r="G22" s="45">
        <f t="shared" si="5"/>
        <v>0</v>
      </c>
      <c r="H22" s="495"/>
      <c r="I22" s="496"/>
      <c r="J22" s="497"/>
      <c r="K22" s="45">
        <f>SUM(H22:J22)</f>
        <v>0</v>
      </c>
      <c r="L22" s="495"/>
      <c r="M22" s="497"/>
      <c r="N22" s="497"/>
      <c r="O22" s="45">
        <f t="shared" si="3"/>
        <v>0</v>
      </c>
      <c r="P22" s="495"/>
      <c r="Q22" s="497"/>
      <c r="R22" s="497"/>
      <c r="S22" s="45">
        <f t="shared" si="4"/>
        <v>0</v>
      </c>
    </row>
    <row r="23" spans="1:19" s="467" customFormat="1" ht="27.95" customHeight="1">
      <c r="A23" s="44"/>
      <c r="B23" s="31"/>
      <c r="C23" s="53" t="s">
        <v>44</v>
      </c>
      <c r="D23" s="61">
        <f t="shared" si="6"/>
        <v>0</v>
      </c>
      <c r="E23" s="34">
        <f t="shared" si="6"/>
        <v>0</v>
      </c>
      <c r="F23" s="34">
        <f t="shared" si="6"/>
        <v>0</v>
      </c>
      <c r="G23" s="45">
        <f t="shared" si="5"/>
        <v>0</v>
      </c>
      <c r="H23" s="495"/>
      <c r="I23" s="496"/>
      <c r="J23" s="497"/>
      <c r="K23" s="45">
        <f>SUM(H23:J23)</f>
        <v>0</v>
      </c>
      <c r="L23" s="495"/>
      <c r="M23" s="497"/>
      <c r="N23" s="497"/>
      <c r="O23" s="45">
        <f t="shared" si="3"/>
        <v>0</v>
      </c>
      <c r="P23" s="495"/>
      <c r="Q23" s="497"/>
      <c r="R23" s="497"/>
      <c r="S23" s="45">
        <f t="shared" si="4"/>
        <v>0</v>
      </c>
    </row>
    <row r="24" spans="1:19" s="467" customFormat="1" ht="27.95" customHeight="1">
      <c r="A24" s="44"/>
      <c r="B24" s="910" t="s">
        <v>57</v>
      </c>
      <c r="C24" s="911"/>
      <c r="D24" s="63">
        <f t="shared" ref="D24:S24" si="7">SUM(D6:D23)</f>
        <v>0</v>
      </c>
      <c r="E24" s="37">
        <f t="shared" si="7"/>
        <v>0</v>
      </c>
      <c r="F24" s="37">
        <f t="shared" si="7"/>
        <v>0</v>
      </c>
      <c r="G24" s="47">
        <f t="shared" si="7"/>
        <v>0</v>
      </c>
      <c r="H24" s="74">
        <f t="shared" si="7"/>
        <v>0</v>
      </c>
      <c r="I24" s="509">
        <f t="shared" si="7"/>
        <v>0</v>
      </c>
      <c r="J24" s="40">
        <f t="shared" si="7"/>
        <v>0</v>
      </c>
      <c r="K24" s="47">
        <f>SUM(K6:K23)</f>
        <v>0</v>
      </c>
      <c r="L24" s="74">
        <f t="shared" si="7"/>
        <v>0</v>
      </c>
      <c r="M24" s="40">
        <f t="shared" si="7"/>
        <v>0</v>
      </c>
      <c r="N24" s="40">
        <f t="shared" si="7"/>
        <v>0</v>
      </c>
      <c r="O24" s="47">
        <f t="shared" si="7"/>
        <v>0</v>
      </c>
      <c r="P24" s="74">
        <f t="shared" si="7"/>
        <v>0</v>
      </c>
      <c r="Q24" s="40">
        <f t="shared" si="7"/>
        <v>0</v>
      </c>
      <c r="R24" s="40">
        <f t="shared" si="7"/>
        <v>0</v>
      </c>
      <c r="S24" s="47">
        <f t="shared" si="7"/>
        <v>0</v>
      </c>
    </row>
    <row r="25" spans="1:19" s="467" customFormat="1" ht="27.95" customHeight="1">
      <c r="A25" s="44"/>
      <c r="B25" s="912" t="s">
        <v>45</v>
      </c>
      <c r="C25" s="913"/>
      <c r="D25" s="64">
        <f>H25+L25+P25</f>
        <v>0</v>
      </c>
      <c r="E25" s="38">
        <f t="shared" si="6"/>
        <v>0</v>
      </c>
      <c r="F25" s="38">
        <f>J25+N25+R25</f>
        <v>0</v>
      </c>
      <c r="G25" s="48">
        <f>SUM(D25:F25)</f>
        <v>0</v>
      </c>
      <c r="H25" s="510"/>
      <c r="I25" s="511"/>
      <c r="J25" s="512"/>
      <c r="K25" s="48">
        <f>SUM(H25:J25)</f>
        <v>0</v>
      </c>
      <c r="L25" s="510"/>
      <c r="M25" s="512"/>
      <c r="N25" s="512"/>
      <c r="O25" s="48">
        <f t="shared" ref="O25:O27" si="8">SUM(L25:N25)</f>
        <v>0</v>
      </c>
      <c r="P25" s="510"/>
      <c r="Q25" s="512"/>
      <c r="R25" s="512"/>
      <c r="S25" s="48">
        <f t="shared" ref="S25:S27" si="9">SUM(P25:R25)</f>
        <v>0</v>
      </c>
    </row>
    <row r="26" spans="1:19" s="467" customFormat="1" ht="27.95" customHeight="1">
      <c r="A26" s="44"/>
      <c r="B26" s="912" t="s">
        <v>46</v>
      </c>
      <c r="C26" s="913"/>
      <c r="D26" s="64">
        <f>H26+L26+P26</f>
        <v>0</v>
      </c>
      <c r="E26" s="38">
        <f t="shared" si="6"/>
        <v>0</v>
      </c>
      <c r="F26" s="38">
        <f>J26+N26+R26</f>
        <v>0</v>
      </c>
      <c r="G26" s="48">
        <f>SUM(D26:F26)</f>
        <v>0</v>
      </c>
      <c r="H26" s="510"/>
      <c r="I26" s="511"/>
      <c r="J26" s="512"/>
      <c r="K26" s="48">
        <f>SUM(H26:J26)</f>
        <v>0</v>
      </c>
      <c r="L26" s="510"/>
      <c r="M26" s="512"/>
      <c r="N26" s="512"/>
      <c r="O26" s="48">
        <f t="shared" si="8"/>
        <v>0</v>
      </c>
      <c r="P26" s="510"/>
      <c r="Q26" s="512"/>
      <c r="R26" s="512"/>
      <c r="S26" s="48">
        <f t="shared" si="9"/>
        <v>0</v>
      </c>
    </row>
    <row r="27" spans="1:19" s="467" customFormat="1" ht="27.95" customHeight="1">
      <c r="A27" s="44"/>
      <c r="B27" s="912" t="s">
        <v>47</v>
      </c>
      <c r="C27" s="913"/>
      <c r="D27" s="64">
        <f>H27+L27+P27</f>
        <v>0</v>
      </c>
      <c r="E27" s="38">
        <f t="shared" si="6"/>
        <v>0</v>
      </c>
      <c r="F27" s="38">
        <f>J27+N27+R27</f>
        <v>0</v>
      </c>
      <c r="G27" s="48">
        <f>SUM(D27:F27)</f>
        <v>0</v>
      </c>
      <c r="H27" s="510"/>
      <c r="I27" s="511"/>
      <c r="J27" s="512"/>
      <c r="K27" s="48">
        <f>SUM(H27:J27)</f>
        <v>0</v>
      </c>
      <c r="L27" s="510"/>
      <c r="M27" s="512"/>
      <c r="N27" s="512"/>
      <c r="O27" s="48">
        <f t="shared" si="8"/>
        <v>0</v>
      </c>
      <c r="P27" s="510"/>
      <c r="Q27" s="512"/>
      <c r="R27" s="512"/>
      <c r="S27" s="48">
        <f t="shared" si="9"/>
        <v>0</v>
      </c>
    </row>
    <row r="28" spans="1:19" s="467" customFormat="1" ht="27.95" customHeight="1">
      <c r="A28" s="914" t="s">
        <v>91</v>
      </c>
      <c r="B28" s="915"/>
      <c r="C28" s="915"/>
      <c r="D28" s="65">
        <f t="shared" ref="D28:I28" si="10">SUM(D24,D25:D27)</f>
        <v>0</v>
      </c>
      <c r="E28" s="38">
        <f t="shared" si="10"/>
        <v>0</v>
      </c>
      <c r="F28" s="39">
        <f t="shared" si="10"/>
        <v>0</v>
      </c>
      <c r="G28" s="49">
        <f t="shared" si="10"/>
        <v>0</v>
      </c>
      <c r="H28" s="65">
        <f t="shared" si="10"/>
        <v>0</v>
      </c>
      <c r="I28" s="513">
        <f t="shared" si="10"/>
        <v>0</v>
      </c>
      <c r="J28" s="39">
        <f t="shared" ref="J28:O28" si="11">SUM(J24,J25:J27)</f>
        <v>0</v>
      </c>
      <c r="K28" s="49">
        <f t="shared" si="11"/>
        <v>0</v>
      </c>
      <c r="L28" s="65">
        <f>SUM(L24,L25:L27)</f>
        <v>0</v>
      </c>
      <c r="M28" s="39">
        <f>SUM(M24,M25:M27)</f>
        <v>0</v>
      </c>
      <c r="N28" s="39">
        <f t="shared" si="11"/>
        <v>0</v>
      </c>
      <c r="O28" s="49">
        <f t="shared" si="11"/>
        <v>0</v>
      </c>
      <c r="P28" s="65">
        <f>SUM(P24,P25:P27)</f>
        <v>0</v>
      </c>
      <c r="Q28" s="39">
        <f t="shared" ref="Q28:S28" si="12">SUM(Q24,Q25:Q27)</f>
        <v>0</v>
      </c>
      <c r="R28" s="39">
        <f t="shared" si="12"/>
        <v>0</v>
      </c>
      <c r="S28" s="49">
        <f t="shared" si="12"/>
        <v>0</v>
      </c>
    </row>
    <row r="29" spans="1:19" s="467" customFormat="1" ht="27.95" customHeight="1" thickBot="1">
      <c r="A29" s="905" t="s">
        <v>58</v>
      </c>
      <c r="B29" s="906"/>
      <c r="C29" s="906"/>
      <c r="D29" s="66">
        <v>1</v>
      </c>
      <c r="E29" s="50">
        <v>1</v>
      </c>
      <c r="F29" s="50">
        <v>1</v>
      </c>
      <c r="G29" s="67">
        <v>1</v>
      </c>
      <c r="H29" s="514"/>
      <c r="I29" s="515"/>
      <c r="J29" s="516"/>
      <c r="K29" s="517"/>
      <c r="L29" s="514"/>
      <c r="M29" s="516"/>
      <c r="N29" s="516"/>
      <c r="O29" s="517"/>
      <c r="P29" s="514"/>
      <c r="Q29" s="516"/>
      <c r="R29" s="516"/>
      <c r="S29" s="517"/>
    </row>
    <row r="30" spans="1:19" s="467" customFormat="1" ht="9" customHeight="1">
      <c r="A30" s="907"/>
      <c r="B30" s="907"/>
      <c r="C30" s="907"/>
      <c r="D30" s="907"/>
      <c r="E30" s="907"/>
      <c r="F30" s="907"/>
      <c r="G30" s="907"/>
      <c r="H30" s="907"/>
      <c r="I30" s="907"/>
      <c r="J30" s="907"/>
      <c r="K30" s="907"/>
      <c r="L30" s="907"/>
      <c r="M30" s="907"/>
      <c r="N30" s="907"/>
      <c r="O30" s="907"/>
      <c r="P30" s="907"/>
      <c r="Q30" s="907"/>
      <c r="R30" s="907"/>
      <c r="S30" s="907"/>
    </row>
    <row r="31" spans="1:19" s="467" customFormat="1" ht="13.5">
      <c r="B31" s="131"/>
    </row>
    <row r="32" spans="1:19" s="467" customFormat="1" ht="12"/>
    <row r="33" s="467" customFormat="1" ht="12"/>
    <row r="34" s="467" customFormat="1" ht="12"/>
    <row r="35" s="467" customFormat="1" ht="12"/>
    <row r="36" s="467" customFormat="1" ht="12"/>
    <row r="37" s="467" customFormat="1" ht="12"/>
    <row r="38" s="467" customFormat="1" ht="12"/>
    <row r="39" s="467" customFormat="1" ht="12"/>
    <row r="40" s="467" customFormat="1" ht="12"/>
    <row r="41" s="467" customFormat="1" ht="12"/>
    <row r="42" s="467" customFormat="1" ht="12"/>
    <row r="43" s="467" customFormat="1" ht="12"/>
    <row r="44" s="467" customFormat="1" ht="12"/>
    <row r="45" s="467" customFormat="1" ht="12"/>
    <row r="46" s="467" customFormat="1" ht="12"/>
    <row r="47" s="467" customFormat="1" ht="12"/>
    <row r="48" s="467" customFormat="1" ht="12"/>
    <row r="49" s="467" customFormat="1" ht="12"/>
    <row r="50" s="467" customFormat="1" ht="12"/>
    <row r="51" s="467" customFormat="1" ht="12"/>
    <row r="52" s="467" customFormat="1" ht="12"/>
    <row r="53" s="467" customFormat="1" ht="12"/>
    <row r="54" s="467" customFormat="1" ht="12"/>
    <row r="55" s="467" customFormat="1" ht="12"/>
    <row r="56" s="467" customFormat="1" ht="12"/>
    <row r="57" s="467" customFormat="1" ht="12"/>
    <row r="58" s="467" customFormat="1" ht="12"/>
    <row r="59" s="467" customFormat="1" ht="12"/>
    <row r="60" s="467" customFormat="1" ht="12"/>
    <row r="61" s="467" customFormat="1" ht="12"/>
    <row r="62" s="467" customFormat="1" ht="12"/>
    <row r="63" s="467" customFormat="1" ht="12"/>
    <row r="64" s="467" customFormat="1" ht="12"/>
    <row r="65" s="467" customFormat="1" ht="12"/>
    <row r="66" s="467" customFormat="1" ht="12"/>
    <row r="67" s="467" customFormat="1" ht="12"/>
    <row r="68" s="467" customFormat="1" ht="12"/>
    <row r="69" s="467" customFormat="1" ht="12"/>
    <row r="70" s="467" customFormat="1" ht="12"/>
    <row r="71" s="467" customFormat="1" ht="12"/>
    <row r="72" s="467" customFormat="1" ht="12"/>
    <row r="73" s="467" customFormat="1" ht="12"/>
    <row r="74" s="467" customFormat="1" ht="12"/>
    <row r="75" s="467" customFormat="1" ht="12"/>
    <row r="76" s="467" customFormat="1" ht="12"/>
    <row r="77" s="467" customFormat="1" ht="12"/>
    <row r="78" s="467" customFormat="1" ht="12"/>
    <row r="79" s="467" customFormat="1" ht="12"/>
    <row r="80" s="467" customFormat="1" ht="12"/>
    <row r="81" s="467" customFormat="1" ht="12"/>
    <row r="82" s="467" customFormat="1" ht="12"/>
    <row r="83" s="467" customFormat="1" ht="12"/>
    <row r="84" s="467" customFormat="1" ht="12"/>
    <row r="85" s="467" customFormat="1" ht="12"/>
    <row r="86" s="467" customFormat="1" ht="12"/>
    <row r="87" s="467" customFormat="1" ht="12"/>
    <row r="88" s="467" customFormat="1" ht="12"/>
    <row r="89" s="467" customFormat="1" ht="12"/>
    <row r="90" s="467" customFormat="1" ht="12"/>
    <row r="91" s="467" customFormat="1" ht="12"/>
    <row r="92" s="467" customFormat="1" ht="12"/>
    <row r="93" s="467" customFormat="1" ht="12"/>
    <row r="94" s="467" customFormat="1" ht="12"/>
    <row r="95" s="467" customFormat="1" ht="12"/>
    <row r="96" s="467" customFormat="1" ht="12"/>
    <row r="97" s="467" customFormat="1" ht="12"/>
    <row r="98" s="467" customFormat="1" ht="12"/>
    <row r="99" s="467" customFormat="1" ht="12"/>
    <row r="100" s="467" customFormat="1" ht="12"/>
    <row r="101" s="467" customFormat="1" ht="12"/>
    <row r="102" s="467" customFormat="1" ht="12"/>
    <row r="103" s="467" customFormat="1" ht="12"/>
    <row r="104" s="467" customFormat="1" ht="12"/>
    <row r="105" s="467" customFormat="1" ht="12"/>
    <row r="106" s="467" customFormat="1" ht="12"/>
    <row r="107" s="467" customFormat="1" ht="12"/>
    <row r="108" s="467" customFormat="1" ht="12"/>
    <row r="109" s="467" customFormat="1" ht="12"/>
    <row r="110" s="467" customFormat="1" ht="12"/>
    <row r="111" s="467" customFormat="1" ht="12"/>
    <row r="112" s="467" customFormat="1" ht="12"/>
    <row r="113" s="467" customFormat="1" ht="12"/>
    <row r="114" s="467" customFormat="1" ht="12"/>
    <row r="115" s="467" customFormat="1" ht="12"/>
    <row r="116" s="467" customFormat="1" ht="12"/>
    <row r="117" s="467" customFormat="1" ht="12"/>
    <row r="118" s="467" customFormat="1" ht="12"/>
    <row r="119" s="467" customFormat="1" ht="12"/>
    <row r="120" s="467" customFormat="1" ht="12"/>
    <row r="121" s="467" customFormat="1" ht="12"/>
    <row r="122" s="467" customFormat="1" ht="12"/>
    <row r="123" s="467" customFormat="1" ht="12"/>
    <row r="124" s="467" customFormat="1" ht="12"/>
    <row r="125" s="467" customFormat="1" ht="12"/>
    <row r="126" s="467" customFormat="1" ht="12"/>
    <row r="127" s="467" customFormat="1" ht="12"/>
    <row r="128" s="467" customFormat="1" ht="12"/>
    <row r="129" s="467" customFormat="1" ht="12"/>
    <row r="130" s="467" customFormat="1" ht="12"/>
  </sheetData>
  <protectedRanges>
    <protectedRange sqref="C24 D6:T27" name="範囲1"/>
    <protectedRange sqref="B31" name="範囲1_1"/>
    <protectedRange sqref="C7:C23" name="範囲1_3"/>
  </protectedRanges>
  <mergeCells count="26">
    <mergeCell ref="J4:J5"/>
    <mergeCell ref="A1:S1"/>
    <mergeCell ref="A3:C3"/>
    <mergeCell ref="D3:G3"/>
    <mergeCell ref="H3:K3"/>
    <mergeCell ref="L3:O3"/>
    <mergeCell ref="P3:S3"/>
    <mergeCell ref="A4:C5"/>
    <mergeCell ref="D4:E4"/>
    <mergeCell ref="F4:F5"/>
    <mergeCell ref="G4:G5"/>
    <mergeCell ref="H4:I4"/>
    <mergeCell ref="A29:C29"/>
    <mergeCell ref="A30:S30"/>
    <mergeCell ref="S4:S5"/>
    <mergeCell ref="B24:C24"/>
    <mergeCell ref="B25:C25"/>
    <mergeCell ref="B26:C26"/>
    <mergeCell ref="B27:C27"/>
    <mergeCell ref="A28:C28"/>
    <mergeCell ref="K4:K5"/>
    <mergeCell ref="L4:M4"/>
    <mergeCell ref="N4:N5"/>
    <mergeCell ref="O4:O5"/>
    <mergeCell ref="P4:Q4"/>
    <mergeCell ref="R4:R5"/>
  </mergeCells>
  <phoneticPr fontId="2"/>
  <pageMargins left="0.70866141732283472" right="0.70866141732283472" top="0.74803149606299213" bottom="0.74803149606299213" header="0.31496062992125984" footer="0.31496062992125984"/>
  <pageSetup paperSize="8" scale="73" orientation="landscape" r:id="rId1"/>
  <headerFooter>
    <oddHeader>&amp;R（&amp;A）</oddHeader>
  </headerFooter>
  <ignoredErrors>
    <ignoredError sqref="D24:G28 K24 O24 S24" formula="1"/>
  </ignoredErrors>
</worksheet>
</file>

<file path=xl/worksheets/sheet5.xml><?xml version="1.0" encoding="utf-8"?>
<worksheet xmlns="http://schemas.openxmlformats.org/spreadsheetml/2006/main" xmlns:r="http://schemas.openxmlformats.org/officeDocument/2006/relationships">
  <sheetPr>
    <tabColor rgb="FFFFFF00"/>
    <pageSetUpPr fitToPage="1"/>
  </sheetPr>
  <dimension ref="A1:P128"/>
  <sheetViews>
    <sheetView view="pageBreakPreview" topLeftCell="B1" zoomScale="80" zoomScaleSheetLayoutView="80" workbookViewId="0">
      <pane xSplit="2" ySplit="4" topLeftCell="D5" activePane="bottomRight" state="frozen"/>
      <selection activeCell="F12" sqref="F12"/>
      <selection pane="topRight" activeCell="F12" sqref="F12"/>
      <selection pane="bottomLeft" activeCell="F12" sqref="F12"/>
      <selection pane="bottomRight" activeCell="G5" sqref="G5"/>
    </sheetView>
  </sheetViews>
  <sheetFormatPr defaultColWidth="9" defaultRowHeight="10.5"/>
  <cols>
    <col min="1" max="1" width="9.125" style="29" customWidth="1"/>
    <col min="2" max="2" width="1.125" style="29" customWidth="1"/>
    <col min="3" max="3" width="26.375" style="29" customWidth="1"/>
    <col min="4" max="15" width="14.125" style="29" customWidth="1"/>
    <col min="16" max="16" width="5.625" style="29" customWidth="1"/>
    <col min="17" max="16384" width="9" style="29"/>
  </cols>
  <sheetData>
    <row r="1" spans="1:16" ht="14.25">
      <c r="A1" s="920" t="s">
        <v>421</v>
      </c>
      <c r="B1" s="920"/>
      <c r="C1" s="920"/>
      <c r="D1" s="920"/>
      <c r="E1" s="920"/>
      <c r="F1" s="920"/>
      <c r="G1" s="920"/>
      <c r="H1" s="920"/>
      <c r="I1" s="920"/>
      <c r="J1" s="920"/>
      <c r="K1" s="920"/>
      <c r="L1" s="920"/>
      <c r="M1" s="920"/>
      <c r="N1" s="920"/>
      <c r="O1" s="920"/>
      <c r="P1" s="28"/>
    </row>
    <row r="2" spans="1:16" ht="12.75" thickBot="1">
      <c r="A2" s="468"/>
      <c r="B2" s="468"/>
      <c r="C2" s="468"/>
      <c r="D2" s="468"/>
      <c r="E2" s="468"/>
      <c r="F2" s="468"/>
      <c r="G2" s="468"/>
      <c r="H2" s="468"/>
      <c r="I2" s="468"/>
      <c r="J2" s="468"/>
      <c r="K2" s="468"/>
      <c r="L2" s="468"/>
      <c r="M2" s="468"/>
      <c r="N2" s="468"/>
      <c r="O2" s="472" t="s">
        <v>88</v>
      </c>
    </row>
    <row r="3" spans="1:16" s="467" customFormat="1" ht="20.100000000000001" customHeight="1">
      <c r="A3" s="921" t="s">
        <v>84</v>
      </c>
      <c r="B3" s="922"/>
      <c r="C3" s="923"/>
      <c r="D3" s="932" t="s">
        <v>56</v>
      </c>
      <c r="E3" s="933"/>
      <c r="F3" s="934"/>
      <c r="G3" s="935" t="s">
        <v>376</v>
      </c>
      <c r="H3" s="936"/>
      <c r="I3" s="937"/>
      <c r="J3" s="935" t="s">
        <v>375</v>
      </c>
      <c r="K3" s="936"/>
      <c r="L3" s="937"/>
      <c r="M3" s="935" t="s">
        <v>377</v>
      </c>
      <c r="N3" s="936"/>
      <c r="O3" s="937"/>
      <c r="P3" s="822"/>
    </row>
    <row r="4" spans="1:16" s="467" customFormat="1" ht="30" customHeight="1">
      <c r="A4" s="929"/>
      <c r="B4" s="930"/>
      <c r="C4" s="931"/>
      <c r="D4" s="57" t="s">
        <v>54</v>
      </c>
      <c r="E4" s="36" t="s">
        <v>55</v>
      </c>
      <c r="F4" s="58" t="s">
        <v>48</v>
      </c>
      <c r="G4" s="54" t="s">
        <v>54</v>
      </c>
      <c r="H4" s="36" t="s">
        <v>55</v>
      </c>
      <c r="I4" s="68" t="s">
        <v>59</v>
      </c>
      <c r="J4" s="71" t="s">
        <v>54</v>
      </c>
      <c r="K4" s="36" t="s">
        <v>55</v>
      </c>
      <c r="L4" s="41" t="s">
        <v>59</v>
      </c>
      <c r="M4" s="54" t="s">
        <v>54</v>
      </c>
      <c r="N4" s="36" t="s">
        <v>55</v>
      </c>
      <c r="O4" s="41" t="s">
        <v>59</v>
      </c>
    </row>
    <row r="5" spans="1:16" s="467" customFormat="1" ht="27.95" customHeight="1">
      <c r="A5" s="42" t="s">
        <v>38</v>
      </c>
      <c r="B5" s="470"/>
      <c r="C5" s="30" t="s">
        <v>39</v>
      </c>
      <c r="D5" s="59"/>
      <c r="E5" s="468"/>
      <c r="F5" s="60"/>
      <c r="G5" s="14"/>
      <c r="H5" s="14"/>
      <c r="I5" s="14"/>
      <c r="J5" s="72"/>
      <c r="K5" s="14"/>
      <c r="L5" s="43"/>
      <c r="M5" s="14"/>
      <c r="N5" s="14"/>
      <c r="O5" s="43"/>
    </row>
    <row r="6" spans="1:16" s="467" customFormat="1" ht="27.95" customHeight="1">
      <c r="A6" s="44"/>
      <c r="B6" s="31"/>
      <c r="C6" s="51" t="s">
        <v>89</v>
      </c>
      <c r="D6" s="61">
        <f>G6+J6+M6</f>
        <v>0</v>
      </c>
      <c r="E6" s="34">
        <f>H6+K6+N6</f>
        <v>0</v>
      </c>
      <c r="F6" s="45">
        <f>SUM(D6:E6)</f>
        <v>0</v>
      </c>
      <c r="G6" s="518"/>
      <c r="H6" s="497"/>
      <c r="I6" s="69">
        <f>SUM(G6:H6)</f>
        <v>0</v>
      </c>
      <c r="J6" s="495"/>
      <c r="K6" s="497"/>
      <c r="L6" s="45">
        <f>SUM(J6:K6)</f>
        <v>0</v>
      </c>
      <c r="M6" s="518"/>
      <c r="N6" s="497"/>
      <c r="O6" s="45">
        <f>SUM(M6:N6)</f>
        <v>0</v>
      </c>
    </row>
    <row r="7" spans="1:16" s="467" customFormat="1" ht="27.95" customHeight="1">
      <c r="A7" s="44"/>
      <c r="B7" s="31"/>
      <c r="C7" s="51" t="s">
        <v>100</v>
      </c>
      <c r="D7" s="61">
        <f t="shared" ref="D7:E16" si="0">G7+J7+M7</f>
        <v>0</v>
      </c>
      <c r="E7" s="34">
        <f t="shared" si="0"/>
        <v>0</v>
      </c>
      <c r="F7" s="45">
        <f t="shared" ref="F7:F16" si="1">SUM(D7:E7)</f>
        <v>0</v>
      </c>
      <c r="G7" s="518"/>
      <c r="H7" s="497"/>
      <c r="I7" s="69">
        <f t="shared" ref="I7:I21" si="2">SUM(G7:H7)</f>
        <v>0</v>
      </c>
      <c r="J7" s="495"/>
      <c r="K7" s="497"/>
      <c r="L7" s="45">
        <f t="shared" ref="L7:L25" si="3">SUM(J7:K7)</f>
        <v>0</v>
      </c>
      <c r="M7" s="518"/>
      <c r="N7" s="497"/>
      <c r="O7" s="45">
        <f t="shared" ref="O7:O25" si="4">SUM(M7:N7)</f>
        <v>0</v>
      </c>
    </row>
    <row r="8" spans="1:16" s="467" customFormat="1" ht="27.95" customHeight="1">
      <c r="A8" s="44"/>
      <c r="B8" s="31"/>
      <c r="C8" s="51" t="s">
        <v>99</v>
      </c>
      <c r="D8" s="61">
        <f t="shared" si="0"/>
        <v>0</v>
      </c>
      <c r="E8" s="34">
        <f t="shared" si="0"/>
        <v>0</v>
      </c>
      <c r="F8" s="45">
        <f t="shared" si="1"/>
        <v>0</v>
      </c>
      <c r="G8" s="518"/>
      <c r="H8" s="497"/>
      <c r="I8" s="69">
        <f t="shared" si="2"/>
        <v>0</v>
      </c>
      <c r="J8" s="495"/>
      <c r="K8" s="497"/>
      <c r="L8" s="45">
        <f t="shared" si="3"/>
        <v>0</v>
      </c>
      <c r="M8" s="518"/>
      <c r="N8" s="497"/>
      <c r="O8" s="45">
        <f t="shared" si="4"/>
        <v>0</v>
      </c>
    </row>
    <row r="9" spans="1:16" s="467" customFormat="1" ht="27.95" customHeight="1">
      <c r="A9" s="44"/>
      <c r="B9" s="31"/>
      <c r="C9" s="128" t="s">
        <v>101</v>
      </c>
      <c r="D9" s="61">
        <f t="shared" si="0"/>
        <v>0</v>
      </c>
      <c r="E9" s="34">
        <f t="shared" si="0"/>
        <v>0</v>
      </c>
      <c r="F9" s="45">
        <f t="shared" si="1"/>
        <v>0</v>
      </c>
      <c r="G9" s="518"/>
      <c r="H9" s="497"/>
      <c r="I9" s="69">
        <f t="shared" si="2"/>
        <v>0</v>
      </c>
      <c r="J9" s="495"/>
      <c r="K9" s="497"/>
      <c r="L9" s="45">
        <f t="shared" si="3"/>
        <v>0</v>
      </c>
      <c r="M9" s="518"/>
      <c r="N9" s="497"/>
      <c r="O9" s="45">
        <f t="shared" si="4"/>
        <v>0</v>
      </c>
    </row>
    <row r="10" spans="1:16" s="467" customFormat="1" ht="27.95" customHeight="1">
      <c r="A10" s="44"/>
      <c r="B10" s="31"/>
      <c r="C10" s="51" t="s">
        <v>102</v>
      </c>
      <c r="D10" s="61">
        <f t="shared" si="0"/>
        <v>0</v>
      </c>
      <c r="E10" s="34">
        <f t="shared" si="0"/>
        <v>0</v>
      </c>
      <c r="F10" s="45">
        <f t="shared" si="1"/>
        <v>0</v>
      </c>
      <c r="G10" s="518"/>
      <c r="H10" s="497"/>
      <c r="I10" s="69">
        <f t="shared" si="2"/>
        <v>0</v>
      </c>
      <c r="J10" s="495"/>
      <c r="K10" s="497"/>
      <c r="L10" s="45">
        <f t="shared" si="3"/>
        <v>0</v>
      </c>
      <c r="M10" s="518"/>
      <c r="N10" s="497"/>
      <c r="O10" s="45">
        <f t="shared" si="4"/>
        <v>0</v>
      </c>
    </row>
    <row r="11" spans="1:16" s="467" customFormat="1" ht="27.95" customHeight="1">
      <c r="A11" s="44"/>
      <c r="B11" s="31"/>
      <c r="C11" s="51" t="s">
        <v>103</v>
      </c>
      <c r="D11" s="61">
        <f t="shared" si="0"/>
        <v>0</v>
      </c>
      <c r="E11" s="34">
        <f t="shared" si="0"/>
        <v>0</v>
      </c>
      <c r="F11" s="45">
        <f t="shared" si="1"/>
        <v>0</v>
      </c>
      <c r="G11" s="518"/>
      <c r="H11" s="497"/>
      <c r="I11" s="69">
        <f t="shared" si="2"/>
        <v>0</v>
      </c>
      <c r="J11" s="495"/>
      <c r="K11" s="497"/>
      <c r="L11" s="45">
        <f t="shared" si="3"/>
        <v>0</v>
      </c>
      <c r="M11" s="518"/>
      <c r="N11" s="497"/>
      <c r="O11" s="45">
        <f t="shared" si="4"/>
        <v>0</v>
      </c>
    </row>
    <row r="12" spans="1:16" s="467" customFormat="1" ht="27.95" customHeight="1">
      <c r="A12" s="44"/>
      <c r="B12" s="31"/>
      <c r="C12" s="51" t="s">
        <v>104</v>
      </c>
      <c r="D12" s="61">
        <f t="shared" si="0"/>
        <v>0</v>
      </c>
      <c r="E12" s="34">
        <f t="shared" si="0"/>
        <v>0</v>
      </c>
      <c r="F12" s="45">
        <f t="shared" si="1"/>
        <v>0</v>
      </c>
      <c r="G12" s="518"/>
      <c r="H12" s="497"/>
      <c r="I12" s="69">
        <f t="shared" si="2"/>
        <v>0</v>
      </c>
      <c r="J12" s="495"/>
      <c r="K12" s="497"/>
      <c r="L12" s="45">
        <f t="shared" si="3"/>
        <v>0</v>
      </c>
      <c r="M12" s="518"/>
      <c r="N12" s="497"/>
      <c r="O12" s="45">
        <f t="shared" si="4"/>
        <v>0</v>
      </c>
    </row>
    <row r="13" spans="1:16" s="467" customFormat="1" ht="27.95" customHeight="1">
      <c r="A13" s="44"/>
      <c r="B13" s="31"/>
      <c r="C13" s="51" t="s">
        <v>105</v>
      </c>
      <c r="D13" s="61">
        <f t="shared" si="0"/>
        <v>0</v>
      </c>
      <c r="E13" s="34">
        <f t="shared" si="0"/>
        <v>0</v>
      </c>
      <c r="F13" s="45">
        <f t="shared" si="1"/>
        <v>0</v>
      </c>
      <c r="G13" s="518"/>
      <c r="H13" s="497"/>
      <c r="I13" s="69">
        <f t="shared" si="2"/>
        <v>0</v>
      </c>
      <c r="J13" s="495"/>
      <c r="K13" s="497"/>
      <c r="L13" s="45">
        <f t="shared" si="3"/>
        <v>0</v>
      </c>
      <c r="M13" s="518"/>
      <c r="N13" s="497"/>
      <c r="O13" s="45">
        <f t="shared" si="4"/>
        <v>0</v>
      </c>
    </row>
    <row r="14" spans="1:16" s="467" customFormat="1" ht="27.95" customHeight="1">
      <c r="A14" s="44"/>
      <c r="B14" s="31"/>
      <c r="C14" s="51" t="s">
        <v>36</v>
      </c>
      <c r="D14" s="61">
        <f t="shared" si="0"/>
        <v>0</v>
      </c>
      <c r="E14" s="34">
        <f t="shared" si="0"/>
        <v>0</v>
      </c>
      <c r="F14" s="45">
        <f t="shared" si="1"/>
        <v>0</v>
      </c>
      <c r="G14" s="518"/>
      <c r="H14" s="497"/>
      <c r="I14" s="69">
        <f t="shared" si="2"/>
        <v>0</v>
      </c>
      <c r="J14" s="495"/>
      <c r="K14" s="497"/>
      <c r="L14" s="45">
        <f t="shared" si="3"/>
        <v>0</v>
      </c>
      <c r="M14" s="518"/>
      <c r="N14" s="497"/>
      <c r="O14" s="45">
        <f t="shared" si="4"/>
        <v>0</v>
      </c>
    </row>
    <row r="15" spans="1:16" s="467" customFormat="1" ht="27.95" customHeight="1">
      <c r="A15" s="44"/>
      <c r="B15" s="31"/>
      <c r="C15" s="51" t="s">
        <v>37</v>
      </c>
      <c r="D15" s="61">
        <f t="shared" si="0"/>
        <v>0</v>
      </c>
      <c r="E15" s="34">
        <f t="shared" si="0"/>
        <v>0</v>
      </c>
      <c r="F15" s="45">
        <f t="shared" si="1"/>
        <v>0</v>
      </c>
      <c r="G15" s="518"/>
      <c r="H15" s="497"/>
      <c r="I15" s="69">
        <f t="shared" si="2"/>
        <v>0</v>
      </c>
      <c r="J15" s="495"/>
      <c r="K15" s="497"/>
      <c r="L15" s="45">
        <f t="shared" si="3"/>
        <v>0</v>
      </c>
      <c r="M15" s="518"/>
      <c r="N15" s="497"/>
      <c r="O15" s="45">
        <f t="shared" si="4"/>
        <v>0</v>
      </c>
    </row>
    <row r="16" spans="1:16" s="467" customFormat="1" ht="27.95" customHeight="1">
      <c r="A16" s="44"/>
      <c r="B16" s="16"/>
      <c r="C16" s="52" t="s">
        <v>53</v>
      </c>
      <c r="D16" s="61">
        <f t="shared" si="0"/>
        <v>0</v>
      </c>
      <c r="E16" s="35">
        <f t="shared" si="0"/>
        <v>0</v>
      </c>
      <c r="F16" s="45">
        <f t="shared" si="1"/>
        <v>0</v>
      </c>
      <c r="G16" s="518"/>
      <c r="H16" s="502"/>
      <c r="I16" s="69">
        <f t="shared" si="2"/>
        <v>0</v>
      </c>
      <c r="J16" s="495"/>
      <c r="K16" s="502"/>
      <c r="L16" s="45">
        <f t="shared" si="3"/>
        <v>0</v>
      </c>
      <c r="M16" s="518"/>
      <c r="N16" s="502"/>
      <c r="O16" s="45">
        <f t="shared" si="4"/>
        <v>0</v>
      </c>
    </row>
    <row r="17" spans="1:15" s="467" customFormat="1" ht="27.95" customHeight="1">
      <c r="A17" s="44"/>
      <c r="B17" s="31"/>
      <c r="C17" s="30" t="s">
        <v>40</v>
      </c>
      <c r="D17" s="62"/>
      <c r="E17" s="32"/>
      <c r="F17" s="46"/>
      <c r="G17" s="33"/>
      <c r="H17" s="33"/>
      <c r="I17" s="33"/>
      <c r="J17" s="73"/>
      <c r="K17" s="33"/>
      <c r="L17" s="46"/>
      <c r="M17" s="33"/>
      <c r="N17" s="33"/>
      <c r="O17" s="46"/>
    </row>
    <row r="18" spans="1:15" s="467" customFormat="1" ht="27.95" customHeight="1">
      <c r="A18" s="44"/>
      <c r="B18" s="31"/>
      <c r="C18" s="51" t="s">
        <v>41</v>
      </c>
      <c r="D18" s="61">
        <f t="shared" ref="D18:E21" si="5">G18+J18+M18</f>
        <v>0</v>
      </c>
      <c r="E18" s="34">
        <f t="shared" si="5"/>
        <v>0</v>
      </c>
      <c r="F18" s="45">
        <f>SUM(D18:E18)</f>
        <v>0</v>
      </c>
      <c r="G18" s="518"/>
      <c r="H18" s="497"/>
      <c r="I18" s="69">
        <f t="shared" si="2"/>
        <v>0</v>
      </c>
      <c r="J18" s="495"/>
      <c r="K18" s="497"/>
      <c r="L18" s="45">
        <f t="shared" si="3"/>
        <v>0</v>
      </c>
      <c r="M18" s="518"/>
      <c r="N18" s="497"/>
      <c r="O18" s="45">
        <f t="shared" si="4"/>
        <v>0</v>
      </c>
    </row>
    <row r="19" spans="1:15" s="467" customFormat="1" ht="27.95" customHeight="1">
      <c r="A19" s="44"/>
      <c r="B19" s="31"/>
      <c r="C19" s="51" t="s">
        <v>42</v>
      </c>
      <c r="D19" s="61">
        <f t="shared" si="5"/>
        <v>0</v>
      </c>
      <c r="E19" s="34">
        <f t="shared" si="5"/>
        <v>0</v>
      </c>
      <c r="F19" s="45">
        <f>SUM(D19:E19)</f>
        <v>0</v>
      </c>
      <c r="G19" s="518"/>
      <c r="H19" s="497"/>
      <c r="I19" s="69">
        <f t="shared" si="2"/>
        <v>0</v>
      </c>
      <c r="J19" s="495"/>
      <c r="K19" s="497"/>
      <c r="L19" s="45">
        <f t="shared" si="3"/>
        <v>0</v>
      </c>
      <c r="M19" s="518"/>
      <c r="N19" s="497"/>
      <c r="O19" s="45">
        <f t="shared" si="4"/>
        <v>0</v>
      </c>
    </row>
    <row r="20" spans="1:15" s="467" customFormat="1" ht="27.95" customHeight="1">
      <c r="A20" s="44"/>
      <c r="B20" s="31"/>
      <c r="C20" s="51" t="s">
        <v>43</v>
      </c>
      <c r="D20" s="61">
        <f t="shared" si="5"/>
        <v>0</v>
      </c>
      <c r="E20" s="34">
        <f t="shared" si="5"/>
        <v>0</v>
      </c>
      <c r="F20" s="45">
        <f>SUM(D20:E20)</f>
        <v>0</v>
      </c>
      <c r="G20" s="518"/>
      <c r="H20" s="497"/>
      <c r="I20" s="69">
        <f t="shared" si="2"/>
        <v>0</v>
      </c>
      <c r="J20" s="495"/>
      <c r="K20" s="497"/>
      <c r="L20" s="45">
        <f t="shared" si="3"/>
        <v>0</v>
      </c>
      <c r="M20" s="518"/>
      <c r="N20" s="497"/>
      <c r="O20" s="45">
        <f t="shared" si="4"/>
        <v>0</v>
      </c>
    </row>
    <row r="21" spans="1:15" s="467" customFormat="1" ht="27.95" customHeight="1">
      <c r="A21" s="44"/>
      <c r="B21" s="31"/>
      <c r="C21" s="53" t="s">
        <v>44</v>
      </c>
      <c r="D21" s="61">
        <f t="shared" si="5"/>
        <v>0</v>
      </c>
      <c r="E21" s="35">
        <f t="shared" si="5"/>
        <v>0</v>
      </c>
      <c r="F21" s="45">
        <f>SUM(D21:E21)</f>
        <v>0</v>
      </c>
      <c r="G21" s="518"/>
      <c r="H21" s="502"/>
      <c r="I21" s="69">
        <f t="shared" si="2"/>
        <v>0</v>
      </c>
      <c r="J21" s="495"/>
      <c r="K21" s="502"/>
      <c r="L21" s="45">
        <f t="shared" si="3"/>
        <v>0</v>
      </c>
      <c r="M21" s="518"/>
      <c r="N21" s="502"/>
      <c r="O21" s="45">
        <f t="shared" si="4"/>
        <v>0</v>
      </c>
    </row>
    <row r="22" spans="1:15" s="467" customFormat="1" ht="27.95" customHeight="1">
      <c r="A22" s="44"/>
      <c r="B22" s="910" t="s">
        <v>57</v>
      </c>
      <c r="C22" s="911"/>
      <c r="D22" s="63">
        <f t="shared" ref="D22:O22" si="6">SUM(D6:D21)</f>
        <v>0</v>
      </c>
      <c r="E22" s="37">
        <f t="shared" si="6"/>
        <v>0</v>
      </c>
      <c r="F22" s="47">
        <f t="shared" si="6"/>
        <v>0</v>
      </c>
      <c r="G22" s="55">
        <f t="shared" si="6"/>
        <v>0</v>
      </c>
      <c r="H22" s="40">
        <f t="shared" si="6"/>
        <v>0</v>
      </c>
      <c r="I22" s="55">
        <f t="shared" si="6"/>
        <v>0</v>
      </c>
      <c r="J22" s="74">
        <f t="shared" si="6"/>
        <v>0</v>
      </c>
      <c r="K22" s="40">
        <f t="shared" si="6"/>
        <v>0</v>
      </c>
      <c r="L22" s="47">
        <f t="shared" si="6"/>
        <v>0</v>
      </c>
      <c r="M22" s="55">
        <f t="shared" si="6"/>
        <v>0</v>
      </c>
      <c r="N22" s="40">
        <f t="shared" si="6"/>
        <v>0</v>
      </c>
      <c r="O22" s="47">
        <f t="shared" si="6"/>
        <v>0</v>
      </c>
    </row>
    <row r="23" spans="1:15" s="467" customFormat="1" ht="27.95" customHeight="1">
      <c r="A23" s="44"/>
      <c r="B23" s="912" t="s">
        <v>45</v>
      </c>
      <c r="C23" s="913"/>
      <c r="D23" s="64">
        <f t="shared" ref="D23:E25" si="7">G23+J23+M23</f>
        <v>0</v>
      </c>
      <c r="E23" s="38">
        <f t="shared" si="7"/>
        <v>0</v>
      </c>
      <c r="F23" s="48">
        <f>SUM(D23:E23)</f>
        <v>0</v>
      </c>
      <c r="G23" s="519"/>
      <c r="H23" s="512"/>
      <c r="I23" s="70">
        <f>SUM(G23:H23)</f>
        <v>0</v>
      </c>
      <c r="J23" s="510"/>
      <c r="K23" s="512"/>
      <c r="L23" s="48">
        <f t="shared" si="3"/>
        <v>0</v>
      </c>
      <c r="M23" s="519"/>
      <c r="N23" s="512"/>
      <c r="O23" s="48">
        <f t="shared" si="4"/>
        <v>0</v>
      </c>
    </row>
    <row r="24" spans="1:15" s="467" customFormat="1" ht="27.95" customHeight="1">
      <c r="A24" s="44"/>
      <c r="B24" s="912" t="s">
        <v>46</v>
      </c>
      <c r="C24" s="913"/>
      <c r="D24" s="64">
        <f t="shared" si="7"/>
        <v>0</v>
      </c>
      <c r="E24" s="38">
        <f t="shared" si="7"/>
        <v>0</v>
      </c>
      <c r="F24" s="48">
        <f>SUM(D24:E24)</f>
        <v>0</v>
      </c>
      <c r="G24" s="519"/>
      <c r="H24" s="512"/>
      <c r="I24" s="70">
        <f>SUM(G24:H24)</f>
        <v>0</v>
      </c>
      <c r="J24" s="510"/>
      <c r="K24" s="512"/>
      <c r="L24" s="48">
        <f t="shared" si="3"/>
        <v>0</v>
      </c>
      <c r="M24" s="519"/>
      <c r="N24" s="512"/>
      <c r="O24" s="48">
        <f t="shared" si="4"/>
        <v>0</v>
      </c>
    </row>
    <row r="25" spans="1:15" s="467" customFormat="1" ht="27.95" customHeight="1">
      <c r="A25" s="44"/>
      <c r="B25" s="912" t="s">
        <v>47</v>
      </c>
      <c r="C25" s="913"/>
      <c r="D25" s="64">
        <f t="shared" si="7"/>
        <v>0</v>
      </c>
      <c r="E25" s="38">
        <f t="shared" si="7"/>
        <v>0</v>
      </c>
      <c r="F25" s="48">
        <f>SUM(D25:E25)</f>
        <v>0</v>
      </c>
      <c r="G25" s="519"/>
      <c r="H25" s="512"/>
      <c r="I25" s="70">
        <f>SUM(G25:H25)</f>
        <v>0</v>
      </c>
      <c r="J25" s="510"/>
      <c r="K25" s="512"/>
      <c r="L25" s="48">
        <f t="shared" si="3"/>
        <v>0</v>
      </c>
      <c r="M25" s="519"/>
      <c r="N25" s="512"/>
      <c r="O25" s="48">
        <f t="shared" si="4"/>
        <v>0</v>
      </c>
    </row>
    <row r="26" spans="1:15" s="467" customFormat="1" ht="27.95" customHeight="1">
      <c r="A26" s="914" t="s">
        <v>91</v>
      </c>
      <c r="B26" s="915"/>
      <c r="C26" s="915"/>
      <c r="D26" s="65">
        <f>SUM(D22,D23:D25)</f>
        <v>0</v>
      </c>
      <c r="E26" s="39">
        <f t="shared" ref="E26:O26" si="8">SUM(E22,E23:E25)</f>
        <v>0</v>
      </c>
      <c r="F26" s="49">
        <f t="shared" si="8"/>
        <v>0</v>
      </c>
      <c r="G26" s="56">
        <f t="shared" si="8"/>
        <v>0</v>
      </c>
      <c r="H26" s="39">
        <f t="shared" si="8"/>
        <v>0</v>
      </c>
      <c r="I26" s="56">
        <f t="shared" si="8"/>
        <v>0</v>
      </c>
      <c r="J26" s="65">
        <f>SUM(J22,J23:J25)</f>
        <v>0</v>
      </c>
      <c r="K26" s="39">
        <f t="shared" si="8"/>
        <v>0</v>
      </c>
      <c r="L26" s="49">
        <f t="shared" si="8"/>
        <v>0</v>
      </c>
      <c r="M26" s="56">
        <f t="shared" si="8"/>
        <v>0</v>
      </c>
      <c r="N26" s="39">
        <f t="shared" si="8"/>
        <v>0</v>
      </c>
      <c r="O26" s="49">
        <f t="shared" si="8"/>
        <v>0</v>
      </c>
    </row>
    <row r="27" spans="1:15" s="467" customFormat="1" ht="27.95" customHeight="1" thickBot="1">
      <c r="A27" s="905" t="s">
        <v>58</v>
      </c>
      <c r="B27" s="906"/>
      <c r="C27" s="906"/>
      <c r="D27" s="66">
        <v>1</v>
      </c>
      <c r="E27" s="50">
        <v>1</v>
      </c>
      <c r="F27" s="67">
        <v>1</v>
      </c>
      <c r="G27" s="520"/>
      <c r="H27" s="516"/>
      <c r="I27" s="520"/>
      <c r="J27" s="514"/>
      <c r="K27" s="516"/>
      <c r="L27" s="517"/>
      <c r="M27" s="520"/>
      <c r="N27" s="516"/>
      <c r="O27" s="517"/>
    </row>
    <row r="28" spans="1:15" s="467" customFormat="1" ht="11.25" customHeight="1">
      <c r="A28" s="907"/>
      <c r="B28" s="907"/>
      <c r="C28" s="907"/>
      <c r="D28" s="907"/>
      <c r="E28" s="907"/>
      <c r="F28" s="907"/>
      <c r="G28" s="907"/>
      <c r="H28" s="907"/>
      <c r="I28" s="907"/>
      <c r="J28" s="907"/>
      <c r="K28" s="907"/>
      <c r="L28" s="907"/>
      <c r="M28" s="907"/>
      <c r="N28" s="907"/>
      <c r="O28" s="907"/>
    </row>
    <row r="29" spans="1:15" s="467" customFormat="1" ht="13.5">
      <c r="C29" s="131"/>
    </row>
    <row r="30" spans="1:15" s="467" customFormat="1" ht="12"/>
    <row r="31" spans="1:15" s="467" customFormat="1" ht="12"/>
    <row r="32" spans="1:15" s="467" customFormat="1" ht="12"/>
    <row r="33" s="467" customFormat="1" ht="12"/>
    <row r="34" s="467" customFormat="1" ht="12"/>
    <row r="35" s="467" customFormat="1" ht="12"/>
    <row r="36" s="467" customFormat="1" ht="12"/>
    <row r="37" s="467" customFormat="1" ht="12"/>
    <row r="38" s="467" customFormat="1" ht="12"/>
    <row r="39" s="467" customFormat="1" ht="12"/>
    <row r="40" s="467" customFormat="1" ht="12"/>
    <row r="41" s="467" customFormat="1" ht="12"/>
    <row r="42" s="467" customFormat="1" ht="12"/>
    <row r="43" s="467" customFormat="1" ht="12"/>
    <row r="44" s="467" customFormat="1" ht="12"/>
    <row r="45" s="467" customFormat="1" ht="12"/>
    <row r="46" s="467" customFormat="1" ht="12"/>
    <row r="47" s="467" customFormat="1" ht="12"/>
    <row r="48" s="467" customFormat="1" ht="12"/>
    <row r="49" s="467" customFormat="1" ht="12"/>
    <row r="50" s="467" customFormat="1" ht="12"/>
    <row r="51" s="467" customFormat="1" ht="12"/>
    <row r="52" s="467" customFormat="1" ht="12"/>
    <row r="53" s="467" customFormat="1" ht="12"/>
    <row r="54" s="467" customFormat="1" ht="12"/>
    <row r="55" s="467" customFormat="1" ht="12"/>
    <row r="56" s="467" customFormat="1" ht="12"/>
    <row r="57" s="467" customFormat="1" ht="12"/>
    <row r="58" s="467" customFormat="1" ht="12"/>
    <row r="59" s="467" customFormat="1" ht="12"/>
    <row r="60" s="467" customFormat="1" ht="12"/>
    <row r="61" s="467" customFormat="1" ht="12"/>
    <row r="62" s="467" customFormat="1" ht="12"/>
    <row r="63" s="467" customFormat="1" ht="12"/>
    <row r="64" s="467" customFormat="1" ht="12"/>
    <row r="65" s="467" customFormat="1" ht="12"/>
    <row r="66" s="467" customFormat="1" ht="12"/>
    <row r="67" s="467" customFormat="1" ht="12"/>
    <row r="68" s="467" customFormat="1" ht="12"/>
    <row r="69" s="467" customFormat="1" ht="12"/>
    <row r="70" s="467" customFormat="1" ht="12"/>
    <row r="71" s="467" customFormat="1" ht="12"/>
    <row r="72" s="467" customFormat="1" ht="12"/>
    <row r="73" s="467" customFormat="1" ht="12"/>
    <row r="74" s="467" customFormat="1" ht="12"/>
    <row r="75" s="467" customFormat="1" ht="12"/>
    <row r="76" s="467" customFormat="1" ht="12"/>
    <row r="77" s="467" customFormat="1" ht="12"/>
    <row r="78" s="467" customFormat="1" ht="12"/>
    <row r="79" s="467" customFormat="1" ht="12"/>
    <row r="80" s="467" customFormat="1" ht="12"/>
    <row r="81" s="467" customFormat="1" ht="12"/>
    <row r="82" s="467" customFormat="1" ht="12"/>
    <row r="83" s="467" customFormat="1" ht="12"/>
    <row r="84" s="467" customFormat="1" ht="12"/>
    <row r="85" s="467" customFormat="1" ht="12"/>
    <row r="86" s="467" customFormat="1" ht="12"/>
    <row r="87" s="467" customFormat="1" ht="12"/>
    <row r="88" s="467" customFormat="1" ht="12"/>
    <row r="89" s="467" customFormat="1" ht="12"/>
    <row r="90" s="467" customFormat="1" ht="12"/>
    <row r="91" s="467" customFormat="1" ht="12"/>
    <row r="92" s="467" customFormat="1" ht="12"/>
    <row r="93" s="467" customFormat="1" ht="12"/>
    <row r="94" s="467" customFormat="1" ht="12"/>
    <row r="95" s="467" customFormat="1" ht="12"/>
    <row r="96" s="467" customFormat="1" ht="12"/>
    <row r="97" s="467" customFormat="1" ht="12"/>
    <row r="98" s="467" customFormat="1" ht="12"/>
    <row r="99" s="467" customFormat="1" ht="12"/>
    <row r="100" s="467" customFormat="1" ht="12"/>
    <row r="101" s="467" customFormat="1" ht="12"/>
    <row r="102" s="467" customFormat="1" ht="12"/>
    <row r="103" s="467" customFormat="1" ht="12"/>
    <row r="104" s="467" customFormat="1" ht="12"/>
    <row r="105" s="467" customFormat="1" ht="12"/>
    <row r="106" s="467" customFormat="1" ht="12"/>
    <row r="107" s="467" customFormat="1" ht="12"/>
    <row r="108" s="467" customFormat="1" ht="12"/>
    <row r="109" s="467" customFormat="1" ht="12"/>
    <row r="110" s="467" customFormat="1" ht="12"/>
    <row r="111" s="467" customFormat="1" ht="12"/>
    <row r="112" s="467" customFormat="1" ht="12"/>
    <row r="113" s="467" customFormat="1" ht="12"/>
    <row r="114" s="467" customFormat="1" ht="12"/>
    <row r="115" s="467" customFormat="1" ht="12"/>
    <row r="116" s="467" customFormat="1" ht="12"/>
    <row r="117" s="467" customFormat="1" ht="12"/>
    <row r="118" s="467" customFormat="1" ht="12"/>
    <row r="119" s="467" customFormat="1" ht="12"/>
    <row r="120" s="467" customFormat="1" ht="12"/>
    <row r="121" s="467" customFormat="1" ht="12"/>
    <row r="122" s="467" customFormat="1" ht="12"/>
    <row r="123" s="467" customFormat="1" ht="12"/>
    <row r="124" s="467" customFormat="1" ht="12"/>
    <row r="125" s="467" customFormat="1" ht="12"/>
    <row r="126" s="467" customFormat="1" ht="12"/>
    <row r="127" s="467" customFormat="1" ht="12"/>
    <row r="128" s="467" customFormat="1" ht="12"/>
  </sheetData>
  <protectedRanges>
    <protectedRange sqref="C22 D22:P25 C6:P21" name="範囲1"/>
    <protectedRange sqref="C29" name="範囲1_1"/>
  </protectedRanges>
  <mergeCells count="14">
    <mergeCell ref="A1:O1"/>
    <mergeCell ref="A3:C3"/>
    <mergeCell ref="D3:F3"/>
    <mergeCell ref="G3:I3"/>
    <mergeCell ref="J3:L3"/>
    <mergeCell ref="M3:O3"/>
    <mergeCell ref="A27:C27"/>
    <mergeCell ref="A28:O28"/>
    <mergeCell ref="A4:C4"/>
    <mergeCell ref="B22:C22"/>
    <mergeCell ref="B23:C23"/>
    <mergeCell ref="B24:C24"/>
    <mergeCell ref="B25:C25"/>
    <mergeCell ref="A26:C26"/>
  </mergeCells>
  <phoneticPr fontId="2"/>
  <pageMargins left="0.70866141732283472" right="0.70866141732283472" top="0.74803149606299213" bottom="0.74803149606299213" header="0.31496062992125984" footer="0.31496062992125984"/>
  <pageSetup paperSize="8" scale="95" orientation="landscape" r:id="rId1"/>
  <headerFooter>
    <oddHeader>&amp;R（&amp;A）</oddHeader>
  </headerFooter>
  <ignoredErrors>
    <ignoredError sqref="D22:O22" formula="1"/>
  </ignoredErrors>
</worksheet>
</file>

<file path=xl/worksheets/sheet6.xml><?xml version="1.0" encoding="utf-8"?>
<worksheet xmlns="http://schemas.openxmlformats.org/spreadsheetml/2006/main" xmlns:r="http://schemas.openxmlformats.org/officeDocument/2006/relationships">
  <sheetPr>
    <tabColor rgb="FFFFFF00"/>
    <pageSetUpPr fitToPage="1"/>
  </sheetPr>
  <dimension ref="A1:L116"/>
  <sheetViews>
    <sheetView view="pageBreakPreview" zoomScale="80" zoomScaleSheetLayoutView="80" workbookViewId="0">
      <pane xSplit="3" ySplit="4" topLeftCell="D5" activePane="bottomRight" state="frozen"/>
      <selection activeCell="F12" sqref="F12"/>
      <selection pane="topRight" activeCell="F12" sqref="F12"/>
      <selection pane="bottomLeft" activeCell="F12" sqref="F12"/>
      <selection pane="bottomRight" sqref="A1:K1"/>
    </sheetView>
  </sheetViews>
  <sheetFormatPr defaultColWidth="9" defaultRowHeight="10.5"/>
  <cols>
    <col min="1" max="1" width="9.125" style="29" customWidth="1"/>
    <col min="2" max="2" width="1.125" style="29" customWidth="1"/>
    <col min="3" max="3" width="26.375" style="29" customWidth="1"/>
    <col min="4" max="11" width="14.125" style="29" customWidth="1"/>
    <col min="12" max="12" width="5.625" style="29" customWidth="1"/>
    <col min="13" max="16384" width="9" style="29"/>
  </cols>
  <sheetData>
    <row r="1" spans="1:12" ht="14.25">
      <c r="A1" s="920" t="s">
        <v>420</v>
      </c>
      <c r="B1" s="920"/>
      <c r="C1" s="920"/>
      <c r="D1" s="920"/>
      <c r="E1" s="920"/>
      <c r="F1" s="920"/>
      <c r="G1" s="920"/>
      <c r="H1" s="920"/>
      <c r="I1" s="920"/>
      <c r="J1" s="920"/>
      <c r="K1" s="920"/>
      <c r="L1" s="28"/>
    </row>
    <row r="2" spans="1:12" ht="12.75" thickBot="1">
      <c r="A2" s="468"/>
      <c r="B2" s="468"/>
      <c r="C2" s="468"/>
      <c r="D2" s="468"/>
      <c r="E2" s="468"/>
      <c r="F2" s="468"/>
      <c r="G2" s="468"/>
      <c r="H2" s="468"/>
      <c r="I2" s="468"/>
      <c r="J2" s="468"/>
      <c r="K2" s="472" t="s">
        <v>88</v>
      </c>
    </row>
    <row r="3" spans="1:12" s="467" customFormat="1" ht="20.100000000000001" customHeight="1">
      <c r="A3" s="921" t="s">
        <v>84</v>
      </c>
      <c r="B3" s="922"/>
      <c r="C3" s="923"/>
      <c r="D3" s="932" t="s">
        <v>56</v>
      </c>
      <c r="E3" s="926"/>
      <c r="F3" s="935" t="s">
        <v>378</v>
      </c>
      <c r="G3" s="937"/>
      <c r="H3" s="935" t="s">
        <v>375</v>
      </c>
      <c r="I3" s="937"/>
      <c r="J3" s="935" t="s">
        <v>377</v>
      </c>
      <c r="K3" s="937"/>
    </row>
    <row r="4" spans="1:12" s="467" customFormat="1" ht="30" customHeight="1">
      <c r="A4" s="929"/>
      <c r="B4" s="930"/>
      <c r="C4" s="931"/>
      <c r="D4" s="71" t="s">
        <v>54</v>
      </c>
      <c r="E4" s="521" t="s">
        <v>48</v>
      </c>
      <c r="F4" s="71" t="s">
        <v>54</v>
      </c>
      <c r="G4" s="528" t="s">
        <v>59</v>
      </c>
      <c r="H4" s="71" t="s">
        <v>54</v>
      </c>
      <c r="I4" s="58" t="s">
        <v>59</v>
      </c>
      <c r="J4" s="71" t="s">
        <v>54</v>
      </c>
      <c r="K4" s="58" t="s">
        <v>59</v>
      </c>
    </row>
    <row r="5" spans="1:12" s="467" customFormat="1" ht="27.95" customHeight="1">
      <c r="A5" s="42" t="s">
        <v>38</v>
      </c>
      <c r="B5" s="31"/>
      <c r="C5" s="30" t="s">
        <v>106</v>
      </c>
      <c r="D5" s="522"/>
      <c r="E5" s="46"/>
      <c r="F5" s="529"/>
      <c r="G5" s="33"/>
      <c r="H5" s="529"/>
      <c r="I5" s="46"/>
      <c r="J5" s="529"/>
      <c r="K5" s="46"/>
    </row>
    <row r="6" spans="1:12" s="467" customFormat="1" ht="27.95" customHeight="1">
      <c r="A6" s="44"/>
      <c r="B6" s="31"/>
      <c r="C6" s="51" t="s">
        <v>41</v>
      </c>
      <c r="D6" s="523">
        <f>F6+H6+J6</f>
        <v>0</v>
      </c>
      <c r="E6" s="45">
        <f>SUM(D6:D6)</f>
        <v>0</v>
      </c>
      <c r="F6" s="530"/>
      <c r="G6" s="69">
        <f>SUM(F6:F6)</f>
        <v>0</v>
      </c>
      <c r="H6" s="530"/>
      <c r="I6" s="45">
        <f>SUM(H6:H6)</f>
        <v>0</v>
      </c>
      <c r="J6" s="530"/>
      <c r="K6" s="45">
        <f>SUM(J6:J6)</f>
        <v>0</v>
      </c>
    </row>
    <row r="7" spans="1:12" s="467" customFormat="1" ht="27.95" customHeight="1">
      <c r="A7" s="44"/>
      <c r="B7" s="31"/>
      <c r="C7" s="51" t="s">
        <v>42</v>
      </c>
      <c r="D7" s="523">
        <f>F7+H7+J7</f>
        <v>0</v>
      </c>
      <c r="E7" s="45">
        <f>SUM(D7:D7)</f>
        <v>0</v>
      </c>
      <c r="F7" s="530"/>
      <c r="G7" s="69">
        <f>SUM(F7:F7)</f>
        <v>0</v>
      </c>
      <c r="H7" s="530"/>
      <c r="I7" s="45">
        <f>SUM(H7:H7)</f>
        <v>0</v>
      </c>
      <c r="J7" s="530"/>
      <c r="K7" s="45">
        <f>SUM(J7:J7)</f>
        <v>0</v>
      </c>
    </row>
    <row r="8" spans="1:12" s="467" customFormat="1" ht="27.95" customHeight="1">
      <c r="A8" s="44"/>
      <c r="B8" s="31"/>
      <c r="C8" s="51" t="s">
        <v>43</v>
      </c>
      <c r="D8" s="523">
        <f>F8+H8+J8</f>
        <v>0</v>
      </c>
      <c r="E8" s="45">
        <f>SUM(D8:D8)</f>
        <v>0</v>
      </c>
      <c r="F8" s="530"/>
      <c r="G8" s="69">
        <f>SUM(F8:F8)</f>
        <v>0</v>
      </c>
      <c r="H8" s="530"/>
      <c r="I8" s="45">
        <f>SUM(H8:H8)</f>
        <v>0</v>
      </c>
      <c r="J8" s="530"/>
      <c r="K8" s="45">
        <f>SUM(J8:J8)</f>
        <v>0</v>
      </c>
    </row>
    <row r="9" spans="1:12" s="467" customFormat="1" ht="27.95" customHeight="1">
      <c r="A9" s="44"/>
      <c r="B9" s="31"/>
      <c r="C9" s="53" t="s">
        <v>44</v>
      </c>
      <c r="D9" s="523">
        <f>F9+H9+J9</f>
        <v>0</v>
      </c>
      <c r="E9" s="45">
        <f>SUM(D9:D9)</f>
        <v>0</v>
      </c>
      <c r="F9" s="530"/>
      <c r="G9" s="69">
        <f>SUM(F9:F9)</f>
        <v>0</v>
      </c>
      <c r="H9" s="530"/>
      <c r="I9" s="45">
        <f>SUM(H9:H9)</f>
        <v>0</v>
      </c>
      <c r="J9" s="530"/>
      <c r="K9" s="45">
        <f>SUM(J9:J9)</f>
        <v>0</v>
      </c>
    </row>
    <row r="10" spans="1:12" s="467" customFormat="1" ht="27.95" customHeight="1">
      <c r="A10" s="44"/>
      <c r="B10" s="910" t="s">
        <v>57</v>
      </c>
      <c r="C10" s="911"/>
      <c r="D10" s="524">
        <f t="shared" ref="D10:K10" si="0">SUM(D5:D9)</f>
        <v>0</v>
      </c>
      <c r="E10" s="47">
        <f t="shared" si="0"/>
        <v>0</v>
      </c>
      <c r="F10" s="531">
        <f t="shared" si="0"/>
        <v>0</v>
      </c>
      <c r="G10" s="55">
        <f t="shared" si="0"/>
        <v>0</v>
      </c>
      <c r="H10" s="531">
        <f t="shared" si="0"/>
        <v>0</v>
      </c>
      <c r="I10" s="47">
        <f t="shared" si="0"/>
        <v>0</v>
      </c>
      <c r="J10" s="531">
        <f t="shared" si="0"/>
        <v>0</v>
      </c>
      <c r="K10" s="47">
        <f t="shared" si="0"/>
        <v>0</v>
      </c>
    </row>
    <row r="11" spans="1:12" s="467" customFormat="1" ht="27.95" customHeight="1">
      <c r="A11" s="44"/>
      <c r="B11" s="912" t="s">
        <v>45</v>
      </c>
      <c r="C11" s="913"/>
      <c r="D11" s="525">
        <f>F11+H11+J11</f>
        <v>0</v>
      </c>
      <c r="E11" s="48">
        <f>SUM(D11:D11)</f>
        <v>0</v>
      </c>
      <c r="F11" s="532"/>
      <c r="G11" s="70">
        <f>SUM(F11:F11)</f>
        <v>0</v>
      </c>
      <c r="H11" s="532"/>
      <c r="I11" s="48">
        <f>SUM(H11:H11)</f>
        <v>0</v>
      </c>
      <c r="J11" s="532"/>
      <c r="K11" s="48">
        <f>SUM(J11:J11)</f>
        <v>0</v>
      </c>
    </row>
    <row r="12" spans="1:12" s="467" customFormat="1" ht="27.95" customHeight="1">
      <c r="A12" s="44"/>
      <c r="B12" s="912" t="s">
        <v>46</v>
      </c>
      <c r="C12" s="913"/>
      <c r="D12" s="525">
        <f>F12+H12+J12</f>
        <v>0</v>
      </c>
      <c r="E12" s="48">
        <f>SUM(D12:D12)</f>
        <v>0</v>
      </c>
      <c r="F12" s="532"/>
      <c r="G12" s="70">
        <f>SUM(F12:F12)</f>
        <v>0</v>
      </c>
      <c r="H12" s="532"/>
      <c r="I12" s="48">
        <f>SUM(H12:H12)</f>
        <v>0</v>
      </c>
      <c r="J12" s="532"/>
      <c r="K12" s="48">
        <f>SUM(J12:J12)</f>
        <v>0</v>
      </c>
    </row>
    <row r="13" spans="1:12" s="467" customFormat="1" ht="27.95" customHeight="1">
      <c r="A13" s="44"/>
      <c r="B13" s="912" t="s">
        <v>47</v>
      </c>
      <c r="C13" s="913"/>
      <c r="D13" s="525">
        <f>F13+H13+J13</f>
        <v>0</v>
      </c>
      <c r="E13" s="48">
        <f>SUM(D13:D13)</f>
        <v>0</v>
      </c>
      <c r="F13" s="532"/>
      <c r="G13" s="70">
        <f>SUM(F13:F13)</f>
        <v>0</v>
      </c>
      <c r="H13" s="532"/>
      <c r="I13" s="48">
        <f>SUM(H13:H13)</f>
        <v>0</v>
      </c>
      <c r="J13" s="532"/>
      <c r="K13" s="48">
        <f>SUM(J13:J13)</f>
        <v>0</v>
      </c>
    </row>
    <row r="14" spans="1:12" s="467" customFormat="1" ht="27.95" customHeight="1">
      <c r="A14" s="914" t="s">
        <v>91</v>
      </c>
      <c r="B14" s="915"/>
      <c r="C14" s="915"/>
      <c r="D14" s="526">
        <f>SUM(D10,D11:D13)</f>
        <v>0</v>
      </c>
      <c r="E14" s="49">
        <f t="shared" ref="E14:K14" si="1">SUM(E10,E11:E13)</f>
        <v>0</v>
      </c>
      <c r="F14" s="526">
        <f t="shared" si="1"/>
        <v>0</v>
      </c>
      <c r="G14" s="56">
        <f t="shared" si="1"/>
        <v>0</v>
      </c>
      <c r="H14" s="526">
        <f>SUM(H10,H11:H13)</f>
        <v>0</v>
      </c>
      <c r="I14" s="49">
        <f t="shared" si="1"/>
        <v>0</v>
      </c>
      <c r="J14" s="526">
        <f t="shared" si="1"/>
        <v>0</v>
      </c>
      <c r="K14" s="49">
        <f t="shared" si="1"/>
        <v>0</v>
      </c>
    </row>
    <row r="15" spans="1:12" s="467" customFormat="1" ht="27.95" customHeight="1" thickBot="1">
      <c r="A15" s="905" t="s">
        <v>58</v>
      </c>
      <c r="B15" s="906"/>
      <c r="C15" s="906"/>
      <c r="D15" s="527">
        <v>1</v>
      </c>
      <c r="E15" s="67">
        <v>1</v>
      </c>
      <c r="F15" s="533"/>
      <c r="G15" s="520"/>
      <c r="H15" s="533"/>
      <c r="I15" s="517"/>
      <c r="J15" s="533"/>
      <c r="K15" s="517"/>
    </row>
    <row r="16" spans="1:12" s="467" customFormat="1" ht="9" customHeight="1">
      <c r="A16" s="907"/>
      <c r="B16" s="907"/>
      <c r="C16" s="907"/>
      <c r="D16" s="907"/>
      <c r="E16" s="907"/>
      <c r="F16" s="907"/>
      <c r="G16" s="907"/>
      <c r="H16" s="907"/>
      <c r="I16" s="907"/>
      <c r="J16" s="907"/>
      <c r="K16" s="907"/>
    </row>
    <row r="17" s="467" customFormat="1" ht="12"/>
    <row r="18" s="467" customFormat="1" ht="12"/>
    <row r="19" s="467" customFormat="1" ht="12"/>
    <row r="20" s="467" customFormat="1" ht="12"/>
    <row r="21" s="467" customFormat="1" ht="12"/>
    <row r="22" s="467" customFormat="1" ht="12"/>
    <row r="23" s="467" customFormat="1" ht="12"/>
    <row r="24" s="467" customFormat="1" ht="12"/>
    <row r="25" s="467" customFormat="1" ht="12"/>
    <row r="26" s="467" customFormat="1" ht="12"/>
    <row r="27" s="467" customFormat="1" ht="12"/>
    <row r="28" s="467" customFormat="1" ht="12"/>
    <row r="29" s="467" customFormat="1" ht="12"/>
    <row r="30" s="467" customFormat="1" ht="12"/>
    <row r="31" s="467" customFormat="1" ht="12"/>
    <row r="32" s="467" customFormat="1" ht="12"/>
    <row r="33" s="467" customFormat="1" ht="12"/>
    <row r="34" s="467" customFormat="1" ht="12"/>
    <row r="35" s="467" customFormat="1" ht="12"/>
    <row r="36" s="467" customFormat="1" ht="12"/>
    <row r="37" s="467" customFormat="1" ht="12"/>
    <row r="38" s="467" customFormat="1" ht="12"/>
    <row r="39" s="467" customFormat="1" ht="12"/>
    <row r="40" s="467" customFormat="1" ht="12"/>
    <row r="41" s="467" customFormat="1" ht="12"/>
    <row r="42" s="467" customFormat="1" ht="12"/>
    <row r="43" s="467" customFormat="1" ht="12"/>
    <row r="44" s="467" customFormat="1" ht="12"/>
    <row r="45" s="467" customFormat="1" ht="12"/>
    <row r="46" s="467" customFormat="1" ht="12"/>
    <row r="47" s="467" customFormat="1" ht="12"/>
    <row r="48" s="467" customFormat="1" ht="12"/>
    <row r="49" s="467" customFormat="1" ht="12"/>
    <row r="50" s="467" customFormat="1" ht="12"/>
    <row r="51" s="467" customFormat="1" ht="12"/>
    <row r="52" s="467" customFormat="1" ht="12"/>
    <row r="53" s="467" customFormat="1" ht="12"/>
    <row r="54" s="467" customFormat="1" ht="12"/>
    <row r="55" s="467" customFormat="1" ht="12"/>
    <row r="56" s="467" customFormat="1" ht="12"/>
    <row r="57" s="467" customFormat="1" ht="12"/>
    <row r="58" s="467" customFormat="1" ht="12"/>
    <row r="59" s="467" customFormat="1" ht="12"/>
    <row r="60" s="467" customFormat="1" ht="12"/>
    <row r="61" s="467" customFormat="1" ht="12"/>
    <row r="62" s="467" customFormat="1" ht="12"/>
    <row r="63" s="467" customFormat="1" ht="12"/>
    <row r="64" s="467" customFormat="1" ht="12"/>
    <row r="65" s="467" customFormat="1" ht="12"/>
    <row r="66" s="467" customFormat="1" ht="12"/>
    <row r="67" s="467" customFormat="1" ht="12"/>
    <row r="68" s="467" customFormat="1" ht="12"/>
    <row r="69" s="467" customFormat="1" ht="12"/>
    <row r="70" s="467" customFormat="1" ht="12"/>
    <row r="71" s="467" customFormat="1" ht="12"/>
    <row r="72" s="467" customFormat="1" ht="12"/>
    <row r="73" s="467" customFormat="1" ht="12"/>
    <row r="74" s="467" customFormat="1" ht="12"/>
    <row r="75" s="467" customFormat="1" ht="12"/>
    <row r="76" s="467" customFormat="1" ht="12"/>
    <row r="77" s="467" customFormat="1" ht="12"/>
    <row r="78" s="467" customFormat="1" ht="12"/>
    <row r="79" s="467" customFormat="1" ht="12"/>
    <row r="80" s="467" customFormat="1" ht="12"/>
    <row r="81" s="467" customFormat="1" ht="12"/>
    <row r="82" s="467" customFormat="1" ht="12"/>
    <row r="83" s="467" customFormat="1" ht="12"/>
    <row r="84" s="467" customFormat="1" ht="12"/>
    <row r="85" s="467" customFormat="1" ht="12"/>
    <row r="86" s="467" customFormat="1" ht="12"/>
    <row r="87" s="467" customFormat="1" ht="12"/>
    <row r="88" s="467" customFormat="1" ht="12"/>
    <row r="89" s="467" customFormat="1" ht="12"/>
    <row r="90" s="467" customFormat="1" ht="12"/>
    <row r="91" s="467" customFormat="1" ht="12"/>
    <row r="92" s="467" customFormat="1" ht="12"/>
    <row r="93" s="467" customFormat="1" ht="12"/>
    <row r="94" s="467" customFormat="1" ht="12"/>
    <row r="95" s="467" customFormat="1" ht="12"/>
    <row r="96" s="467" customFormat="1" ht="12"/>
    <row r="97" s="467" customFormat="1" ht="12"/>
    <row r="98" s="467" customFormat="1" ht="12"/>
    <row r="99" s="467" customFormat="1" ht="12"/>
    <row r="100" s="467" customFormat="1" ht="12"/>
    <row r="101" s="467" customFormat="1" ht="12"/>
    <row r="102" s="467" customFormat="1" ht="12"/>
    <row r="103" s="467" customFormat="1" ht="12"/>
    <row r="104" s="467" customFormat="1" ht="12"/>
    <row r="105" s="467" customFormat="1" ht="12"/>
    <row r="106" s="467" customFormat="1" ht="12"/>
    <row r="107" s="467" customFormat="1" ht="12"/>
    <row r="108" s="467" customFormat="1" ht="12"/>
    <row r="109" s="467" customFormat="1" ht="12"/>
    <row r="110" s="467" customFormat="1" ht="12"/>
    <row r="111" s="467" customFormat="1" ht="12"/>
    <row r="112" s="467" customFormat="1" ht="12"/>
    <row r="113" s="467" customFormat="1" ht="12"/>
    <row r="114" s="467" customFormat="1" ht="12"/>
    <row r="115" s="467" customFormat="1" ht="12"/>
    <row r="116" s="467" customFormat="1" ht="12"/>
  </sheetData>
  <protectedRanges>
    <protectedRange sqref="C10 D10:L13 C5:L9" name="範囲1"/>
  </protectedRanges>
  <mergeCells count="14">
    <mergeCell ref="A1:K1"/>
    <mergeCell ref="A3:C3"/>
    <mergeCell ref="D3:E3"/>
    <mergeCell ref="F3:G3"/>
    <mergeCell ref="H3:I3"/>
    <mergeCell ref="J3:K3"/>
    <mergeCell ref="A15:C15"/>
    <mergeCell ref="A16:K16"/>
    <mergeCell ref="A4:C4"/>
    <mergeCell ref="B10:C10"/>
    <mergeCell ref="B11:C11"/>
    <mergeCell ref="B12:C12"/>
    <mergeCell ref="B13:C13"/>
    <mergeCell ref="A14:C14"/>
  </mergeCells>
  <phoneticPr fontId="2"/>
  <pageMargins left="0.70866141732283472" right="0.70866141732283472" top="0.74803149606299213" bottom="0.74803149606299213" header="0.31496062992125984" footer="0.31496062992125984"/>
  <pageSetup paperSize="8" orientation="landscape" r:id="rId1"/>
  <headerFooter>
    <oddHeader>&amp;R（&amp;A）</oddHeader>
  </headerFooter>
  <ignoredErrors>
    <ignoredError sqref="D10:K10" formula="1"/>
  </ignoredErrors>
</worksheet>
</file>

<file path=xl/worksheets/sheet7.xml><?xml version="1.0" encoding="utf-8"?>
<worksheet xmlns="http://schemas.openxmlformats.org/spreadsheetml/2006/main" xmlns:r="http://schemas.openxmlformats.org/officeDocument/2006/relationships">
  <sheetPr>
    <pageSetUpPr fitToPage="1"/>
  </sheetPr>
  <dimension ref="A1:AD57"/>
  <sheetViews>
    <sheetView showGridLines="0" view="pageBreakPreview" topLeftCell="K1" zoomScale="70" zoomScaleNormal="100" zoomScaleSheetLayoutView="70" workbookViewId="0">
      <selection activeCell="W19" sqref="W19"/>
    </sheetView>
  </sheetViews>
  <sheetFormatPr defaultColWidth="9" defaultRowHeight="13.5"/>
  <cols>
    <col min="1" max="1" width="2.75" style="76" customWidth="1"/>
    <col min="2" max="2" width="2.125" style="76" customWidth="1"/>
    <col min="3" max="3" width="2.5" style="131" customWidth="1"/>
    <col min="4" max="4" width="2.875" style="131" customWidth="1"/>
    <col min="5" max="5" width="4" style="131" customWidth="1"/>
    <col min="6" max="6" width="21.5" style="131" customWidth="1"/>
    <col min="7" max="7" width="9" style="132" bestFit="1" customWidth="1"/>
    <col min="8" max="28" width="10.625" style="76" customWidth="1"/>
    <col min="29" max="29" width="29.125" style="76" bestFit="1" customWidth="1"/>
    <col min="30" max="30" width="13.75" style="76" customWidth="1"/>
    <col min="31" max="31" width="2.5" style="76" customWidth="1"/>
    <col min="32" max="16384" width="9" style="76"/>
  </cols>
  <sheetData>
    <row r="1" spans="1:30">
      <c r="A1" s="130"/>
    </row>
    <row r="2" spans="1:30" ht="21.75" customHeight="1">
      <c r="A2" s="130"/>
      <c r="B2" s="133"/>
      <c r="C2" s="938" t="s">
        <v>133</v>
      </c>
      <c r="D2" s="938"/>
      <c r="E2" s="938"/>
      <c r="F2" s="938"/>
      <c r="G2" s="938"/>
      <c r="H2" s="938"/>
      <c r="I2" s="938"/>
      <c r="J2" s="938"/>
      <c r="K2" s="938"/>
      <c r="L2" s="938"/>
      <c r="M2" s="938"/>
      <c r="N2" s="938"/>
      <c r="O2" s="938"/>
      <c r="P2" s="938"/>
      <c r="Q2" s="938"/>
      <c r="R2" s="938"/>
      <c r="S2" s="938"/>
      <c r="T2" s="938"/>
      <c r="U2" s="938"/>
      <c r="V2" s="938"/>
      <c r="W2" s="938"/>
      <c r="X2" s="938"/>
      <c r="Y2" s="938"/>
      <c r="Z2" s="938"/>
      <c r="AA2" s="938"/>
      <c r="AB2" s="938"/>
      <c r="AC2" s="938"/>
      <c r="AD2" s="938"/>
    </row>
    <row r="3" spans="1:30" ht="3.75" customHeight="1" thickBot="1">
      <c r="A3" s="130"/>
      <c r="B3" s="133"/>
    </row>
    <row r="4" spans="1:30" ht="15" customHeight="1">
      <c r="C4" s="939" t="s">
        <v>107</v>
      </c>
      <c r="D4" s="940"/>
      <c r="E4" s="940"/>
      <c r="F4" s="940"/>
      <c r="G4" s="941"/>
      <c r="H4" s="830">
        <v>33</v>
      </c>
      <c r="I4" s="830">
        <f>+H4+1</f>
        <v>34</v>
      </c>
      <c r="J4" s="830">
        <f t="shared" ref="J4:AA4" si="0">+I4+1</f>
        <v>35</v>
      </c>
      <c r="K4" s="830">
        <f t="shared" si="0"/>
        <v>36</v>
      </c>
      <c r="L4" s="830">
        <f t="shared" si="0"/>
        <v>37</v>
      </c>
      <c r="M4" s="830">
        <f t="shared" si="0"/>
        <v>38</v>
      </c>
      <c r="N4" s="830">
        <f t="shared" si="0"/>
        <v>39</v>
      </c>
      <c r="O4" s="830">
        <f t="shared" si="0"/>
        <v>40</v>
      </c>
      <c r="P4" s="830">
        <f t="shared" si="0"/>
        <v>41</v>
      </c>
      <c r="Q4" s="830">
        <f t="shared" si="0"/>
        <v>42</v>
      </c>
      <c r="R4" s="830">
        <f t="shared" si="0"/>
        <v>43</v>
      </c>
      <c r="S4" s="830">
        <f t="shared" si="0"/>
        <v>44</v>
      </c>
      <c r="T4" s="830">
        <f t="shared" ref="T4:Y4" si="1">+S4+1</f>
        <v>45</v>
      </c>
      <c r="U4" s="830">
        <f t="shared" si="1"/>
        <v>46</v>
      </c>
      <c r="V4" s="830">
        <f t="shared" si="1"/>
        <v>47</v>
      </c>
      <c r="W4" s="830">
        <f t="shared" si="1"/>
        <v>48</v>
      </c>
      <c r="X4" s="830">
        <f t="shared" si="1"/>
        <v>49</v>
      </c>
      <c r="Y4" s="830">
        <f t="shared" si="1"/>
        <v>50</v>
      </c>
      <c r="Z4" s="830">
        <f t="shared" si="0"/>
        <v>51</v>
      </c>
      <c r="AA4" s="832">
        <f t="shared" si="0"/>
        <v>52</v>
      </c>
      <c r="AB4" s="947" t="s">
        <v>108</v>
      </c>
      <c r="AC4" s="939" t="s">
        <v>109</v>
      </c>
      <c r="AD4" s="945"/>
    </row>
    <row r="5" spans="1:30" ht="15" customHeight="1" thickBot="1">
      <c r="C5" s="942"/>
      <c r="D5" s="943"/>
      <c r="E5" s="943"/>
      <c r="F5" s="943"/>
      <c r="G5" s="944"/>
      <c r="H5" s="831" t="s">
        <v>394</v>
      </c>
      <c r="I5" s="831" t="s">
        <v>395</v>
      </c>
      <c r="J5" s="831" t="s">
        <v>379</v>
      </c>
      <c r="K5" s="831" t="s">
        <v>380</v>
      </c>
      <c r="L5" s="831" t="s">
        <v>381</v>
      </c>
      <c r="M5" s="831" t="s">
        <v>382</v>
      </c>
      <c r="N5" s="831" t="s">
        <v>383</v>
      </c>
      <c r="O5" s="831" t="s">
        <v>384</v>
      </c>
      <c r="P5" s="831" t="s">
        <v>385</v>
      </c>
      <c r="Q5" s="831" t="s">
        <v>386</v>
      </c>
      <c r="R5" s="831" t="s">
        <v>387</v>
      </c>
      <c r="S5" s="831" t="s">
        <v>388</v>
      </c>
      <c r="T5" s="831" t="s">
        <v>389</v>
      </c>
      <c r="U5" s="831" t="s">
        <v>390</v>
      </c>
      <c r="V5" s="831" t="s">
        <v>391</v>
      </c>
      <c r="W5" s="831" t="s">
        <v>392</v>
      </c>
      <c r="X5" s="831" t="s">
        <v>393</v>
      </c>
      <c r="Y5" s="831" t="s">
        <v>396</v>
      </c>
      <c r="Z5" s="831" t="s">
        <v>397</v>
      </c>
      <c r="AA5" s="831" t="s">
        <v>398</v>
      </c>
      <c r="AB5" s="948"/>
      <c r="AC5" s="942"/>
      <c r="AD5" s="946"/>
    </row>
    <row r="6" spans="1:30" ht="30" customHeight="1" thickBot="1">
      <c r="C6" s="200" t="s">
        <v>324</v>
      </c>
      <c r="D6" s="148"/>
      <c r="E6" s="148"/>
      <c r="F6" s="148"/>
      <c r="G6" s="148" t="s">
        <v>131</v>
      </c>
      <c r="H6" s="201">
        <v>30588</v>
      </c>
      <c r="I6" s="201">
        <v>30588</v>
      </c>
      <c r="J6" s="201">
        <v>30588</v>
      </c>
      <c r="K6" s="201">
        <v>30588</v>
      </c>
      <c r="L6" s="201">
        <v>30588</v>
      </c>
      <c r="M6" s="201">
        <v>30588</v>
      </c>
      <c r="N6" s="201">
        <v>30588</v>
      </c>
      <c r="O6" s="201">
        <v>30588</v>
      </c>
      <c r="P6" s="201">
        <v>30588</v>
      </c>
      <c r="Q6" s="201">
        <v>30588</v>
      </c>
      <c r="R6" s="201">
        <v>30588</v>
      </c>
      <c r="S6" s="201">
        <v>30588</v>
      </c>
      <c r="T6" s="201">
        <v>30588</v>
      </c>
      <c r="U6" s="201">
        <v>30588</v>
      </c>
      <c r="V6" s="201">
        <v>30588</v>
      </c>
      <c r="W6" s="201">
        <v>30588</v>
      </c>
      <c r="X6" s="201">
        <v>30588</v>
      </c>
      <c r="Y6" s="201">
        <v>30588</v>
      </c>
      <c r="Z6" s="201">
        <v>30588</v>
      </c>
      <c r="AA6" s="202">
        <v>30588</v>
      </c>
      <c r="AB6" s="203">
        <f>SUM(H6:AA6)</f>
        <v>611760</v>
      </c>
      <c r="AC6" s="209" t="s">
        <v>320</v>
      </c>
      <c r="AD6" s="199"/>
    </row>
    <row r="7" spans="1:30" ht="30" customHeight="1" thickBot="1">
      <c r="C7" s="200" t="s">
        <v>325</v>
      </c>
      <c r="D7" s="148"/>
      <c r="E7" s="148"/>
      <c r="F7" s="148"/>
      <c r="G7" s="148" t="s">
        <v>131</v>
      </c>
      <c r="H7" s="201">
        <v>619</v>
      </c>
      <c r="I7" s="201">
        <v>619</v>
      </c>
      <c r="J7" s="201">
        <v>619</v>
      </c>
      <c r="K7" s="201">
        <v>619</v>
      </c>
      <c r="L7" s="201">
        <v>619</v>
      </c>
      <c r="M7" s="201">
        <v>619</v>
      </c>
      <c r="N7" s="201">
        <v>619</v>
      </c>
      <c r="O7" s="201">
        <v>619</v>
      </c>
      <c r="P7" s="201">
        <v>619</v>
      </c>
      <c r="Q7" s="201">
        <v>619</v>
      </c>
      <c r="R7" s="201">
        <v>619</v>
      </c>
      <c r="S7" s="201">
        <v>619</v>
      </c>
      <c r="T7" s="201">
        <v>619</v>
      </c>
      <c r="U7" s="201">
        <v>619</v>
      </c>
      <c r="V7" s="201">
        <v>619</v>
      </c>
      <c r="W7" s="201">
        <v>619</v>
      </c>
      <c r="X7" s="201">
        <v>619</v>
      </c>
      <c r="Y7" s="201">
        <v>619</v>
      </c>
      <c r="Z7" s="201">
        <v>619</v>
      </c>
      <c r="AA7" s="202">
        <v>619</v>
      </c>
      <c r="AB7" s="203">
        <f>SUM(H7:AA7)</f>
        <v>12380</v>
      </c>
      <c r="AC7" s="209" t="s">
        <v>321</v>
      </c>
      <c r="AD7" s="199"/>
    </row>
    <row r="8" spans="1:30" ht="30" customHeight="1" thickBot="1">
      <c r="C8" s="198"/>
      <c r="D8" s="148"/>
      <c r="E8" s="148"/>
      <c r="F8" s="148"/>
      <c r="G8" s="148"/>
      <c r="H8" s="204"/>
      <c r="I8" s="204"/>
      <c r="J8" s="204"/>
      <c r="K8" s="204"/>
      <c r="L8" s="204"/>
      <c r="M8" s="204"/>
      <c r="N8" s="204"/>
      <c r="O8" s="204"/>
      <c r="P8" s="204"/>
      <c r="Q8" s="204"/>
      <c r="R8" s="204"/>
      <c r="S8" s="204"/>
      <c r="T8" s="204"/>
      <c r="U8" s="204"/>
      <c r="V8" s="204"/>
      <c r="W8" s="204"/>
      <c r="X8" s="204"/>
      <c r="Y8" s="204"/>
      <c r="Z8" s="204"/>
      <c r="AA8" s="204"/>
      <c r="AB8" s="204"/>
      <c r="AC8" s="204"/>
      <c r="AD8" s="199"/>
    </row>
    <row r="9" spans="1:30" ht="30" customHeight="1" thickBot="1">
      <c r="C9" s="134" t="s">
        <v>132</v>
      </c>
      <c r="D9" s="135"/>
      <c r="E9" s="135"/>
      <c r="F9" s="135"/>
      <c r="G9" s="136" t="s">
        <v>110</v>
      </c>
      <c r="H9" s="137">
        <f t="shared" ref="H9:AA9" si="2">+H11+H48</f>
        <v>0</v>
      </c>
      <c r="I9" s="137">
        <f t="shared" si="2"/>
        <v>0</v>
      </c>
      <c r="J9" s="137">
        <f t="shared" si="2"/>
        <v>0</v>
      </c>
      <c r="K9" s="137">
        <f t="shared" si="2"/>
        <v>0</v>
      </c>
      <c r="L9" s="137">
        <f t="shared" si="2"/>
        <v>0</v>
      </c>
      <c r="M9" s="137">
        <f t="shared" si="2"/>
        <v>0</v>
      </c>
      <c r="N9" s="137">
        <f t="shared" si="2"/>
        <v>0</v>
      </c>
      <c r="O9" s="137">
        <f t="shared" si="2"/>
        <v>0</v>
      </c>
      <c r="P9" s="137">
        <f t="shared" si="2"/>
        <v>0</v>
      </c>
      <c r="Q9" s="137">
        <f t="shared" si="2"/>
        <v>0</v>
      </c>
      <c r="R9" s="137">
        <f t="shared" si="2"/>
        <v>0</v>
      </c>
      <c r="S9" s="137">
        <f t="shared" si="2"/>
        <v>0</v>
      </c>
      <c r="T9" s="137">
        <f t="shared" si="2"/>
        <v>0</v>
      </c>
      <c r="U9" s="137">
        <f t="shared" si="2"/>
        <v>0</v>
      </c>
      <c r="V9" s="137">
        <f t="shared" si="2"/>
        <v>0</v>
      </c>
      <c r="W9" s="137">
        <f t="shared" si="2"/>
        <v>0</v>
      </c>
      <c r="X9" s="137">
        <f t="shared" si="2"/>
        <v>0</v>
      </c>
      <c r="Y9" s="137">
        <f t="shared" si="2"/>
        <v>0</v>
      </c>
      <c r="Z9" s="137">
        <f t="shared" si="2"/>
        <v>0</v>
      </c>
      <c r="AA9" s="138">
        <f t="shared" si="2"/>
        <v>0</v>
      </c>
      <c r="AB9" s="139">
        <f>SUM(H9:AA9)</f>
        <v>0</v>
      </c>
      <c r="AC9" s="134"/>
      <c r="AD9" s="140"/>
    </row>
    <row r="10" spans="1:30" ht="30" customHeight="1" thickBot="1">
      <c r="C10" s="141"/>
      <c r="D10" s="142"/>
      <c r="E10" s="142"/>
      <c r="F10" s="142"/>
      <c r="G10" s="143"/>
      <c r="H10" s="142"/>
      <c r="I10" s="142"/>
      <c r="J10" s="142"/>
      <c r="K10" s="142"/>
      <c r="L10" s="142"/>
      <c r="M10" s="142"/>
      <c r="N10" s="142"/>
      <c r="O10" s="142"/>
      <c r="P10" s="142"/>
      <c r="Q10" s="142"/>
      <c r="R10" s="142"/>
      <c r="S10" s="142"/>
      <c r="T10" s="142"/>
      <c r="U10" s="142"/>
      <c r="V10" s="142"/>
      <c r="W10" s="142"/>
      <c r="X10" s="142"/>
      <c r="Y10" s="142"/>
      <c r="Z10" s="142"/>
      <c r="AA10" s="142"/>
      <c r="AB10" s="144"/>
      <c r="AC10" s="141"/>
      <c r="AD10" s="145"/>
    </row>
    <row r="11" spans="1:30" ht="30" customHeight="1">
      <c r="C11" s="146" t="s">
        <v>111</v>
      </c>
      <c r="D11" s="147"/>
      <c r="E11" s="147"/>
      <c r="F11" s="147"/>
      <c r="G11" s="148"/>
      <c r="H11" s="149">
        <f t="shared" ref="H11:AA11" si="3">+H12+H15+H19+H22+H25+H28</f>
        <v>0</v>
      </c>
      <c r="I11" s="149">
        <f t="shared" si="3"/>
        <v>0</v>
      </c>
      <c r="J11" s="149">
        <f t="shared" si="3"/>
        <v>0</v>
      </c>
      <c r="K11" s="149">
        <f t="shared" si="3"/>
        <v>0</v>
      </c>
      <c r="L11" s="149">
        <f t="shared" si="3"/>
        <v>0</v>
      </c>
      <c r="M11" s="149">
        <f t="shared" si="3"/>
        <v>0</v>
      </c>
      <c r="N11" s="149">
        <f t="shared" si="3"/>
        <v>0</v>
      </c>
      <c r="O11" s="149">
        <f t="shared" si="3"/>
        <v>0</v>
      </c>
      <c r="P11" s="149">
        <f t="shared" si="3"/>
        <v>0</v>
      </c>
      <c r="Q11" s="149">
        <f t="shared" si="3"/>
        <v>0</v>
      </c>
      <c r="R11" s="149">
        <f t="shared" si="3"/>
        <v>0</v>
      </c>
      <c r="S11" s="149">
        <f t="shared" si="3"/>
        <v>0</v>
      </c>
      <c r="T11" s="149">
        <f t="shared" si="3"/>
        <v>0</v>
      </c>
      <c r="U11" s="149">
        <f t="shared" si="3"/>
        <v>0</v>
      </c>
      <c r="V11" s="149">
        <f t="shared" si="3"/>
        <v>0</v>
      </c>
      <c r="W11" s="149">
        <f t="shared" si="3"/>
        <v>0</v>
      </c>
      <c r="X11" s="149">
        <f t="shared" si="3"/>
        <v>0</v>
      </c>
      <c r="Y11" s="149">
        <f t="shared" si="3"/>
        <v>0</v>
      </c>
      <c r="Z11" s="149">
        <f t="shared" si="3"/>
        <v>0</v>
      </c>
      <c r="AA11" s="150">
        <f t="shared" si="3"/>
        <v>0</v>
      </c>
      <c r="AB11" s="151">
        <f t="shared" ref="AB11:AB30" si="4">SUM(H11:AA11)</f>
        <v>0</v>
      </c>
      <c r="AC11" s="152"/>
      <c r="AD11" s="153"/>
    </row>
    <row r="12" spans="1:30" ht="30" customHeight="1">
      <c r="C12" s="141"/>
      <c r="D12" s="154" t="s">
        <v>112</v>
      </c>
      <c r="E12" s="155"/>
      <c r="F12" s="155"/>
      <c r="G12" s="156" t="s">
        <v>110</v>
      </c>
      <c r="H12" s="157">
        <f>SUM(H13:H14)</f>
        <v>0</v>
      </c>
      <c r="I12" s="157">
        <f t="shared" ref="I12:Q12" si="5">SUM(I13:I14)</f>
        <v>0</v>
      </c>
      <c r="J12" s="157">
        <f t="shared" si="5"/>
        <v>0</v>
      </c>
      <c r="K12" s="157">
        <f t="shared" si="5"/>
        <v>0</v>
      </c>
      <c r="L12" s="157">
        <f t="shared" si="5"/>
        <v>0</v>
      </c>
      <c r="M12" s="157">
        <f t="shared" si="5"/>
        <v>0</v>
      </c>
      <c r="N12" s="157">
        <f t="shared" si="5"/>
        <v>0</v>
      </c>
      <c r="O12" s="157">
        <f t="shared" si="5"/>
        <v>0</v>
      </c>
      <c r="P12" s="157">
        <f t="shared" si="5"/>
        <v>0</v>
      </c>
      <c r="Q12" s="157">
        <f t="shared" si="5"/>
        <v>0</v>
      </c>
      <c r="R12" s="157">
        <f>SUM(R13:R14)</f>
        <v>0</v>
      </c>
      <c r="S12" s="157">
        <f>SUM(S13:S14)</f>
        <v>0</v>
      </c>
      <c r="T12" s="157">
        <f t="shared" ref="T12:X12" si="6">SUM(T13:T14)</f>
        <v>0</v>
      </c>
      <c r="U12" s="157">
        <f t="shared" si="6"/>
        <v>0</v>
      </c>
      <c r="V12" s="157">
        <f t="shared" si="6"/>
        <v>0</v>
      </c>
      <c r="W12" s="157">
        <f t="shared" si="6"/>
        <v>0</v>
      </c>
      <c r="X12" s="157">
        <f t="shared" si="6"/>
        <v>0</v>
      </c>
      <c r="Y12" s="157">
        <f>SUM(Y13:Y14)</f>
        <v>0</v>
      </c>
      <c r="Z12" s="157">
        <f>SUM(Z13:Z14)</f>
        <v>0</v>
      </c>
      <c r="AA12" s="158">
        <f>SUM(AA13:AA14)</f>
        <v>0</v>
      </c>
      <c r="AB12" s="159">
        <f t="shared" si="4"/>
        <v>0</v>
      </c>
      <c r="AC12" s="160"/>
      <c r="AD12" s="161"/>
    </row>
    <row r="13" spans="1:30" ht="30" customHeight="1">
      <c r="A13" s="130"/>
      <c r="C13" s="141"/>
      <c r="D13" s="162"/>
      <c r="E13" s="554" t="s">
        <v>316</v>
      </c>
      <c r="F13" s="555"/>
      <c r="G13" s="556" t="s">
        <v>110</v>
      </c>
      <c r="H13" s="557"/>
      <c r="I13" s="557"/>
      <c r="J13" s="557"/>
      <c r="K13" s="557"/>
      <c r="L13" s="557"/>
      <c r="M13" s="557"/>
      <c r="N13" s="557"/>
      <c r="O13" s="557"/>
      <c r="P13" s="557"/>
      <c r="Q13" s="557"/>
      <c r="R13" s="557"/>
      <c r="S13" s="557"/>
      <c r="T13" s="557"/>
      <c r="U13" s="557"/>
      <c r="V13" s="557"/>
      <c r="W13" s="557"/>
      <c r="X13" s="557"/>
      <c r="Y13" s="557"/>
      <c r="Z13" s="557"/>
      <c r="AA13" s="558"/>
      <c r="AB13" s="163">
        <f t="shared" si="4"/>
        <v>0</v>
      </c>
      <c r="AC13" s="164"/>
      <c r="AD13" s="145"/>
    </row>
    <row r="14" spans="1:30" ht="30" customHeight="1">
      <c r="A14" s="130"/>
      <c r="C14" s="141"/>
      <c r="D14" s="165"/>
      <c r="E14" s="559" t="s">
        <v>317</v>
      </c>
      <c r="F14" s="560"/>
      <c r="G14" s="561" t="s">
        <v>110</v>
      </c>
      <c r="H14" s="562"/>
      <c r="I14" s="562"/>
      <c r="J14" s="562"/>
      <c r="K14" s="562"/>
      <c r="L14" s="562"/>
      <c r="M14" s="562"/>
      <c r="N14" s="562"/>
      <c r="O14" s="562"/>
      <c r="P14" s="562"/>
      <c r="Q14" s="562"/>
      <c r="R14" s="562"/>
      <c r="S14" s="562"/>
      <c r="T14" s="562"/>
      <c r="U14" s="562"/>
      <c r="V14" s="562"/>
      <c r="W14" s="562"/>
      <c r="X14" s="562"/>
      <c r="Y14" s="562"/>
      <c r="Z14" s="562"/>
      <c r="AA14" s="563"/>
      <c r="AB14" s="166">
        <f t="shared" si="4"/>
        <v>0</v>
      </c>
      <c r="AC14" s="167"/>
      <c r="AD14" s="168"/>
    </row>
    <row r="15" spans="1:30" ht="30" customHeight="1">
      <c r="A15" s="130"/>
      <c r="C15" s="141"/>
      <c r="D15" s="162" t="s">
        <v>113</v>
      </c>
      <c r="E15" s="169"/>
      <c r="F15" s="169"/>
      <c r="G15" s="156" t="s">
        <v>110</v>
      </c>
      <c r="H15" s="170">
        <f t="shared" ref="H15:AA15" si="7">SUM(H16:H18)</f>
        <v>0</v>
      </c>
      <c r="I15" s="170">
        <f t="shared" si="7"/>
        <v>0</v>
      </c>
      <c r="J15" s="170">
        <f t="shared" si="7"/>
        <v>0</v>
      </c>
      <c r="K15" s="170">
        <f t="shared" si="7"/>
        <v>0</v>
      </c>
      <c r="L15" s="170">
        <f t="shared" si="7"/>
        <v>0</v>
      </c>
      <c r="M15" s="170">
        <f t="shared" si="7"/>
        <v>0</v>
      </c>
      <c r="N15" s="170">
        <f t="shared" si="7"/>
        <v>0</v>
      </c>
      <c r="O15" s="170">
        <f t="shared" si="7"/>
        <v>0</v>
      </c>
      <c r="P15" s="170">
        <f t="shared" si="7"/>
        <v>0</v>
      </c>
      <c r="Q15" s="170">
        <f t="shared" si="7"/>
        <v>0</v>
      </c>
      <c r="R15" s="170">
        <f t="shared" si="7"/>
        <v>0</v>
      </c>
      <c r="S15" s="170">
        <f t="shared" si="7"/>
        <v>0</v>
      </c>
      <c r="T15" s="170">
        <f t="shared" si="7"/>
        <v>0</v>
      </c>
      <c r="U15" s="170">
        <f t="shared" si="7"/>
        <v>0</v>
      </c>
      <c r="V15" s="170">
        <f t="shared" si="7"/>
        <v>0</v>
      </c>
      <c r="W15" s="170">
        <f t="shared" si="7"/>
        <v>0</v>
      </c>
      <c r="X15" s="170">
        <f t="shared" si="7"/>
        <v>0</v>
      </c>
      <c r="Y15" s="170">
        <f t="shared" si="7"/>
        <v>0</v>
      </c>
      <c r="Z15" s="170">
        <f t="shared" si="7"/>
        <v>0</v>
      </c>
      <c r="AA15" s="171">
        <f t="shared" si="7"/>
        <v>0</v>
      </c>
      <c r="AB15" s="172">
        <f t="shared" si="4"/>
        <v>0</v>
      </c>
      <c r="AC15" s="173"/>
      <c r="AD15" s="161"/>
    </row>
    <row r="16" spans="1:30" ht="30" customHeight="1">
      <c r="A16" s="130"/>
      <c r="C16" s="141"/>
      <c r="D16" s="174"/>
      <c r="E16" s="554" t="s">
        <v>316</v>
      </c>
      <c r="F16" s="555"/>
      <c r="G16" s="556" t="s">
        <v>110</v>
      </c>
      <c r="H16" s="564"/>
      <c r="I16" s="564"/>
      <c r="J16" s="564"/>
      <c r="K16" s="564"/>
      <c r="L16" s="564"/>
      <c r="M16" s="564"/>
      <c r="N16" s="564"/>
      <c r="O16" s="564"/>
      <c r="P16" s="564"/>
      <c r="Q16" s="564"/>
      <c r="R16" s="564"/>
      <c r="S16" s="564"/>
      <c r="T16" s="564"/>
      <c r="U16" s="564"/>
      <c r="V16" s="564"/>
      <c r="W16" s="564"/>
      <c r="X16" s="564"/>
      <c r="Y16" s="564"/>
      <c r="Z16" s="564"/>
      <c r="AA16" s="565"/>
      <c r="AB16" s="175">
        <f t="shared" si="4"/>
        <v>0</v>
      </c>
      <c r="AC16" s="164"/>
      <c r="AD16" s="145"/>
    </row>
    <row r="17" spans="1:30" ht="30" customHeight="1">
      <c r="A17" s="130"/>
      <c r="C17" s="141"/>
      <c r="D17" s="174"/>
      <c r="E17" s="566" t="s">
        <v>317</v>
      </c>
      <c r="F17" s="567"/>
      <c r="G17" s="568" t="s">
        <v>110</v>
      </c>
      <c r="H17" s="569"/>
      <c r="I17" s="569"/>
      <c r="J17" s="569"/>
      <c r="K17" s="569"/>
      <c r="L17" s="569"/>
      <c r="M17" s="569"/>
      <c r="N17" s="569"/>
      <c r="O17" s="569"/>
      <c r="P17" s="569"/>
      <c r="Q17" s="569"/>
      <c r="R17" s="569"/>
      <c r="S17" s="569"/>
      <c r="T17" s="569"/>
      <c r="U17" s="569"/>
      <c r="V17" s="569"/>
      <c r="W17" s="569"/>
      <c r="X17" s="569"/>
      <c r="Y17" s="569"/>
      <c r="Z17" s="569"/>
      <c r="AA17" s="570"/>
      <c r="AB17" s="176">
        <f>SUM(H17:AA17)</f>
        <v>0</v>
      </c>
      <c r="AC17" s="177"/>
      <c r="AD17" s="178"/>
    </row>
    <row r="18" spans="1:30" ht="30" customHeight="1">
      <c r="A18" s="130"/>
      <c r="C18" s="141"/>
      <c r="D18" s="165"/>
      <c r="E18" s="559" t="s">
        <v>318</v>
      </c>
      <c r="F18" s="571"/>
      <c r="G18" s="572" t="s">
        <v>110</v>
      </c>
      <c r="H18" s="573"/>
      <c r="I18" s="573"/>
      <c r="J18" s="573"/>
      <c r="K18" s="573"/>
      <c r="L18" s="573"/>
      <c r="M18" s="573"/>
      <c r="N18" s="573"/>
      <c r="O18" s="573"/>
      <c r="P18" s="573"/>
      <c r="Q18" s="573"/>
      <c r="R18" s="573"/>
      <c r="S18" s="573"/>
      <c r="T18" s="573"/>
      <c r="U18" s="573"/>
      <c r="V18" s="573"/>
      <c r="W18" s="573"/>
      <c r="X18" s="573"/>
      <c r="Y18" s="573"/>
      <c r="Z18" s="573"/>
      <c r="AA18" s="574"/>
      <c r="AB18" s="179">
        <f t="shared" si="4"/>
        <v>0</v>
      </c>
      <c r="AC18" s="180"/>
      <c r="AD18" s="181"/>
    </row>
    <row r="19" spans="1:30" ht="30" customHeight="1">
      <c r="A19" s="182"/>
      <c r="C19" s="141"/>
      <c r="D19" s="154" t="s">
        <v>114</v>
      </c>
      <c r="E19" s="155"/>
      <c r="F19" s="155"/>
      <c r="G19" s="156" t="s">
        <v>110</v>
      </c>
      <c r="H19" s="186">
        <f t="shared" ref="H19:AA19" si="8">SUM(H20:H21)</f>
        <v>0</v>
      </c>
      <c r="I19" s="186">
        <f t="shared" si="8"/>
        <v>0</v>
      </c>
      <c r="J19" s="186">
        <f t="shared" si="8"/>
        <v>0</v>
      </c>
      <c r="K19" s="186">
        <f t="shared" si="8"/>
        <v>0</v>
      </c>
      <c r="L19" s="186">
        <f t="shared" si="8"/>
        <v>0</v>
      </c>
      <c r="M19" s="186">
        <f t="shared" si="8"/>
        <v>0</v>
      </c>
      <c r="N19" s="186">
        <f t="shared" si="8"/>
        <v>0</v>
      </c>
      <c r="O19" s="186">
        <f t="shared" si="8"/>
        <v>0</v>
      </c>
      <c r="P19" s="186">
        <f t="shared" si="8"/>
        <v>0</v>
      </c>
      <c r="Q19" s="186">
        <f t="shared" si="8"/>
        <v>0</v>
      </c>
      <c r="R19" s="186">
        <f t="shared" si="8"/>
        <v>0</v>
      </c>
      <c r="S19" s="186">
        <f t="shared" si="8"/>
        <v>0</v>
      </c>
      <c r="T19" s="186">
        <f t="shared" si="8"/>
        <v>0</v>
      </c>
      <c r="U19" s="186">
        <f t="shared" si="8"/>
        <v>0</v>
      </c>
      <c r="V19" s="186">
        <f t="shared" si="8"/>
        <v>0</v>
      </c>
      <c r="W19" s="186">
        <f t="shared" si="8"/>
        <v>0</v>
      </c>
      <c r="X19" s="186">
        <f t="shared" si="8"/>
        <v>0</v>
      </c>
      <c r="Y19" s="186">
        <f t="shared" si="8"/>
        <v>0</v>
      </c>
      <c r="Z19" s="186">
        <f t="shared" si="8"/>
        <v>0</v>
      </c>
      <c r="AA19" s="187">
        <f t="shared" si="8"/>
        <v>0</v>
      </c>
      <c r="AB19" s="183">
        <f t="shared" si="4"/>
        <v>0</v>
      </c>
      <c r="AC19" s="184"/>
      <c r="AD19" s="161"/>
    </row>
    <row r="20" spans="1:30" ht="30" customHeight="1">
      <c r="A20" s="182"/>
      <c r="C20" s="141"/>
      <c r="D20" s="174"/>
      <c r="E20" s="554" t="s">
        <v>316</v>
      </c>
      <c r="F20" s="555"/>
      <c r="G20" s="556" t="s">
        <v>110</v>
      </c>
      <c r="H20" s="564"/>
      <c r="I20" s="564"/>
      <c r="J20" s="564"/>
      <c r="K20" s="564"/>
      <c r="L20" s="564"/>
      <c r="M20" s="564"/>
      <c r="N20" s="564"/>
      <c r="O20" s="564"/>
      <c r="P20" s="564"/>
      <c r="Q20" s="564"/>
      <c r="R20" s="564"/>
      <c r="S20" s="564"/>
      <c r="T20" s="564"/>
      <c r="U20" s="564"/>
      <c r="V20" s="564"/>
      <c r="W20" s="564"/>
      <c r="X20" s="564"/>
      <c r="Y20" s="564"/>
      <c r="Z20" s="564"/>
      <c r="AA20" s="565"/>
      <c r="AB20" s="175">
        <f t="shared" ref="AB20" si="9">SUM(H20:AA20)</f>
        <v>0</v>
      </c>
      <c r="AC20" s="184"/>
      <c r="AD20" s="161"/>
    </row>
    <row r="21" spans="1:30" ht="30" customHeight="1">
      <c r="A21" s="182"/>
      <c r="C21" s="141"/>
      <c r="D21" s="174"/>
      <c r="E21" s="566" t="s">
        <v>317</v>
      </c>
      <c r="F21" s="567"/>
      <c r="G21" s="568" t="s">
        <v>110</v>
      </c>
      <c r="H21" s="569"/>
      <c r="I21" s="569"/>
      <c r="J21" s="569"/>
      <c r="K21" s="569"/>
      <c r="L21" s="569"/>
      <c r="M21" s="569"/>
      <c r="N21" s="569"/>
      <c r="O21" s="569"/>
      <c r="P21" s="569"/>
      <c r="Q21" s="569"/>
      <c r="R21" s="569"/>
      <c r="S21" s="569"/>
      <c r="T21" s="569"/>
      <c r="U21" s="569"/>
      <c r="V21" s="569"/>
      <c r="W21" s="569"/>
      <c r="X21" s="569"/>
      <c r="Y21" s="569"/>
      <c r="Z21" s="569"/>
      <c r="AA21" s="570"/>
      <c r="AB21" s="176">
        <f>SUM(H21:AA21)</f>
        <v>0</v>
      </c>
      <c r="AC21" s="184"/>
      <c r="AD21" s="161"/>
    </row>
    <row r="22" spans="1:30" ht="30" customHeight="1">
      <c r="A22" s="182"/>
      <c r="C22" s="141"/>
      <c r="D22" s="154" t="s">
        <v>115</v>
      </c>
      <c r="E22" s="155"/>
      <c r="F22" s="155"/>
      <c r="G22" s="156" t="s">
        <v>110</v>
      </c>
      <c r="H22" s="186">
        <f t="shared" ref="H22:AA22" si="10">SUM(H23:H24)</f>
        <v>0</v>
      </c>
      <c r="I22" s="186">
        <f t="shared" si="10"/>
        <v>0</v>
      </c>
      <c r="J22" s="186">
        <f t="shared" si="10"/>
        <v>0</v>
      </c>
      <c r="K22" s="186">
        <f t="shared" si="10"/>
        <v>0</v>
      </c>
      <c r="L22" s="186">
        <f t="shared" si="10"/>
        <v>0</v>
      </c>
      <c r="M22" s="186">
        <f t="shared" si="10"/>
        <v>0</v>
      </c>
      <c r="N22" s="186">
        <f t="shared" si="10"/>
        <v>0</v>
      </c>
      <c r="O22" s="186">
        <f t="shared" si="10"/>
        <v>0</v>
      </c>
      <c r="P22" s="186">
        <f t="shared" si="10"/>
        <v>0</v>
      </c>
      <c r="Q22" s="186">
        <f t="shared" si="10"/>
        <v>0</v>
      </c>
      <c r="R22" s="186">
        <f t="shared" si="10"/>
        <v>0</v>
      </c>
      <c r="S22" s="186">
        <f t="shared" si="10"/>
        <v>0</v>
      </c>
      <c r="T22" s="186">
        <f t="shared" si="10"/>
        <v>0</v>
      </c>
      <c r="U22" s="186">
        <f t="shared" si="10"/>
        <v>0</v>
      </c>
      <c r="V22" s="186">
        <f t="shared" si="10"/>
        <v>0</v>
      </c>
      <c r="W22" s="186">
        <f t="shared" si="10"/>
        <v>0</v>
      </c>
      <c r="X22" s="186">
        <f t="shared" si="10"/>
        <v>0</v>
      </c>
      <c r="Y22" s="186">
        <f t="shared" si="10"/>
        <v>0</v>
      </c>
      <c r="Z22" s="186">
        <f t="shared" si="10"/>
        <v>0</v>
      </c>
      <c r="AA22" s="187">
        <f t="shared" si="10"/>
        <v>0</v>
      </c>
      <c r="AB22" s="183">
        <f t="shared" si="4"/>
        <v>0</v>
      </c>
      <c r="AC22" s="184"/>
      <c r="AD22" s="161"/>
    </row>
    <row r="23" spans="1:30" ht="30" customHeight="1">
      <c r="A23" s="182"/>
      <c r="C23" s="141"/>
      <c r="D23" s="174"/>
      <c r="E23" s="554" t="s">
        <v>316</v>
      </c>
      <c r="F23" s="555"/>
      <c r="G23" s="556" t="s">
        <v>110</v>
      </c>
      <c r="H23" s="564"/>
      <c r="I23" s="564"/>
      <c r="J23" s="564"/>
      <c r="K23" s="564"/>
      <c r="L23" s="564"/>
      <c r="M23" s="564"/>
      <c r="N23" s="564"/>
      <c r="O23" s="564"/>
      <c r="P23" s="564"/>
      <c r="Q23" s="564"/>
      <c r="R23" s="564"/>
      <c r="S23" s="564"/>
      <c r="T23" s="564"/>
      <c r="U23" s="564"/>
      <c r="V23" s="564"/>
      <c r="W23" s="564"/>
      <c r="X23" s="564"/>
      <c r="Y23" s="564"/>
      <c r="Z23" s="564"/>
      <c r="AA23" s="565"/>
      <c r="AB23" s="175">
        <f t="shared" si="4"/>
        <v>0</v>
      </c>
      <c r="AC23" s="184"/>
      <c r="AD23" s="161"/>
    </row>
    <row r="24" spans="1:30" ht="30" customHeight="1">
      <c r="A24" s="182"/>
      <c r="C24" s="141"/>
      <c r="D24" s="174"/>
      <c r="E24" s="566" t="s">
        <v>317</v>
      </c>
      <c r="F24" s="567"/>
      <c r="G24" s="568" t="s">
        <v>110</v>
      </c>
      <c r="H24" s="569"/>
      <c r="I24" s="569"/>
      <c r="J24" s="569"/>
      <c r="K24" s="569"/>
      <c r="L24" s="569"/>
      <c r="M24" s="569"/>
      <c r="N24" s="569"/>
      <c r="O24" s="569"/>
      <c r="P24" s="569"/>
      <c r="Q24" s="569"/>
      <c r="R24" s="569"/>
      <c r="S24" s="569"/>
      <c r="T24" s="569"/>
      <c r="U24" s="569"/>
      <c r="V24" s="569"/>
      <c r="W24" s="569"/>
      <c r="X24" s="569"/>
      <c r="Y24" s="569"/>
      <c r="Z24" s="569"/>
      <c r="AA24" s="570"/>
      <c r="AB24" s="176">
        <f>SUM(H24:AA24)</f>
        <v>0</v>
      </c>
      <c r="AC24" s="184"/>
      <c r="AD24" s="161"/>
    </row>
    <row r="25" spans="1:30" ht="30" customHeight="1">
      <c r="C25" s="141"/>
      <c r="D25" s="154" t="s">
        <v>116</v>
      </c>
      <c r="E25" s="155"/>
      <c r="F25" s="155"/>
      <c r="G25" s="156" t="s">
        <v>110</v>
      </c>
      <c r="H25" s="186">
        <f t="shared" ref="H25:AA25" si="11">SUM(H26:H27)</f>
        <v>0</v>
      </c>
      <c r="I25" s="186">
        <f t="shared" si="11"/>
        <v>0</v>
      </c>
      <c r="J25" s="186">
        <f t="shared" si="11"/>
        <v>0</v>
      </c>
      <c r="K25" s="186">
        <f t="shared" si="11"/>
        <v>0</v>
      </c>
      <c r="L25" s="186">
        <f t="shared" si="11"/>
        <v>0</v>
      </c>
      <c r="M25" s="186">
        <f t="shared" si="11"/>
        <v>0</v>
      </c>
      <c r="N25" s="186">
        <f t="shared" si="11"/>
        <v>0</v>
      </c>
      <c r="O25" s="186">
        <f t="shared" si="11"/>
        <v>0</v>
      </c>
      <c r="P25" s="186">
        <f t="shared" si="11"/>
        <v>0</v>
      </c>
      <c r="Q25" s="186">
        <f t="shared" si="11"/>
        <v>0</v>
      </c>
      <c r="R25" s="186">
        <f t="shared" si="11"/>
        <v>0</v>
      </c>
      <c r="S25" s="186">
        <f t="shared" si="11"/>
        <v>0</v>
      </c>
      <c r="T25" s="186">
        <f t="shared" si="11"/>
        <v>0</v>
      </c>
      <c r="U25" s="186">
        <f t="shared" si="11"/>
        <v>0</v>
      </c>
      <c r="V25" s="186">
        <f t="shared" si="11"/>
        <v>0</v>
      </c>
      <c r="W25" s="186">
        <f t="shared" si="11"/>
        <v>0</v>
      </c>
      <c r="X25" s="186">
        <f t="shared" si="11"/>
        <v>0</v>
      </c>
      <c r="Y25" s="186">
        <f t="shared" si="11"/>
        <v>0</v>
      </c>
      <c r="Z25" s="186">
        <f t="shared" si="11"/>
        <v>0</v>
      </c>
      <c r="AA25" s="186">
        <f t="shared" si="11"/>
        <v>0</v>
      </c>
      <c r="AB25" s="185">
        <f t="shared" si="4"/>
        <v>0</v>
      </c>
      <c r="AC25" s="173"/>
      <c r="AD25" s="161"/>
    </row>
    <row r="26" spans="1:30" ht="30" customHeight="1">
      <c r="A26" s="182"/>
      <c r="C26" s="141"/>
      <c r="D26" s="174"/>
      <c r="E26" s="554" t="s">
        <v>316</v>
      </c>
      <c r="F26" s="555"/>
      <c r="G26" s="556" t="s">
        <v>110</v>
      </c>
      <c r="H26" s="564"/>
      <c r="I26" s="564"/>
      <c r="J26" s="564"/>
      <c r="K26" s="564"/>
      <c r="L26" s="564"/>
      <c r="M26" s="564"/>
      <c r="N26" s="564"/>
      <c r="O26" s="564"/>
      <c r="P26" s="564"/>
      <c r="Q26" s="564"/>
      <c r="R26" s="564"/>
      <c r="S26" s="564"/>
      <c r="T26" s="564"/>
      <c r="U26" s="564"/>
      <c r="V26" s="564"/>
      <c r="W26" s="564"/>
      <c r="X26" s="564"/>
      <c r="Y26" s="564"/>
      <c r="Z26" s="564"/>
      <c r="AA26" s="565"/>
      <c r="AB26" s="175">
        <f t="shared" si="4"/>
        <v>0</v>
      </c>
      <c r="AC26" s="184"/>
      <c r="AD26" s="161"/>
    </row>
    <row r="27" spans="1:30" ht="30" customHeight="1">
      <c r="A27" s="182"/>
      <c r="C27" s="141"/>
      <c r="D27" s="174"/>
      <c r="E27" s="566" t="s">
        <v>317</v>
      </c>
      <c r="F27" s="567"/>
      <c r="G27" s="568" t="s">
        <v>110</v>
      </c>
      <c r="H27" s="569"/>
      <c r="I27" s="569"/>
      <c r="J27" s="569"/>
      <c r="K27" s="569"/>
      <c r="L27" s="569"/>
      <c r="M27" s="569"/>
      <c r="N27" s="569"/>
      <c r="O27" s="569"/>
      <c r="P27" s="569"/>
      <c r="Q27" s="569"/>
      <c r="R27" s="569"/>
      <c r="S27" s="569"/>
      <c r="T27" s="569"/>
      <c r="U27" s="569"/>
      <c r="V27" s="569"/>
      <c r="W27" s="569"/>
      <c r="X27" s="569"/>
      <c r="Y27" s="569"/>
      <c r="Z27" s="569"/>
      <c r="AA27" s="570"/>
      <c r="AB27" s="176">
        <f>SUM(H27:AA27)</f>
        <v>0</v>
      </c>
      <c r="AC27" s="184"/>
      <c r="AD27" s="161"/>
    </row>
    <row r="28" spans="1:30" ht="30" customHeight="1">
      <c r="C28" s="141"/>
      <c r="D28" s="154" t="s">
        <v>117</v>
      </c>
      <c r="E28" s="155"/>
      <c r="F28" s="155"/>
      <c r="G28" s="156" t="s">
        <v>110</v>
      </c>
      <c r="H28" s="458">
        <f>+H29+H32+H35+H38+H41+H44</f>
        <v>0</v>
      </c>
      <c r="I28" s="458">
        <f t="shared" ref="I28:AA28" si="12">+I29+I32+I35+I38+I41+I44</f>
        <v>0</v>
      </c>
      <c r="J28" s="458">
        <f t="shared" si="12"/>
        <v>0</v>
      </c>
      <c r="K28" s="458">
        <f t="shared" si="12"/>
        <v>0</v>
      </c>
      <c r="L28" s="458">
        <f t="shared" si="12"/>
        <v>0</v>
      </c>
      <c r="M28" s="458">
        <f t="shared" si="12"/>
        <v>0</v>
      </c>
      <c r="N28" s="458">
        <f t="shared" si="12"/>
        <v>0</v>
      </c>
      <c r="O28" s="458">
        <f t="shared" si="12"/>
        <v>0</v>
      </c>
      <c r="P28" s="458">
        <f t="shared" si="12"/>
        <v>0</v>
      </c>
      <c r="Q28" s="458">
        <f t="shared" si="12"/>
        <v>0</v>
      </c>
      <c r="R28" s="458">
        <f t="shared" si="12"/>
        <v>0</v>
      </c>
      <c r="S28" s="458">
        <f t="shared" si="12"/>
        <v>0</v>
      </c>
      <c r="T28" s="458">
        <f t="shared" si="12"/>
        <v>0</v>
      </c>
      <c r="U28" s="458">
        <f t="shared" si="12"/>
        <v>0</v>
      </c>
      <c r="V28" s="458">
        <f t="shared" si="12"/>
        <v>0</v>
      </c>
      <c r="W28" s="458">
        <f t="shared" si="12"/>
        <v>0</v>
      </c>
      <c r="X28" s="458">
        <f t="shared" si="12"/>
        <v>0</v>
      </c>
      <c r="Y28" s="458">
        <f t="shared" si="12"/>
        <v>0</v>
      </c>
      <c r="Z28" s="458">
        <f t="shared" si="12"/>
        <v>0</v>
      </c>
      <c r="AA28" s="458">
        <f t="shared" si="12"/>
        <v>0</v>
      </c>
      <c r="AB28" s="188">
        <f>SUM(H28:AA28)</f>
        <v>0</v>
      </c>
      <c r="AC28" s="173"/>
      <c r="AD28" s="161"/>
    </row>
    <row r="29" spans="1:30" ht="30" customHeight="1">
      <c r="C29" s="141"/>
      <c r="D29" s="174"/>
      <c r="E29" s="154" t="s">
        <v>118</v>
      </c>
      <c r="F29" s="446"/>
      <c r="G29" s="447" t="s">
        <v>110</v>
      </c>
      <c r="H29" s="448">
        <f>SUM(H30:H31)</f>
        <v>0</v>
      </c>
      <c r="I29" s="448">
        <f t="shared" ref="I29:AA29" si="13">SUM(I30:I31)</f>
        <v>0</v>
      </c>
      <c r="J29" s="448">
        <f t="shared" si="13"/>
        <v>0</v>
      </c>
      <c r="K29" s="448">
        <f t="shared" si="13"/>
        <v>0</v>
      </c>
      <c r="L29" s="448">
        <f t="shared" si="13"/>
        <v>0</v>
      </c>
      <c r="M29" s="448">
        <f t="shared" si="13"/>
        <v>0</v>
      </c>
      <c r="N29" s="448">
        <f t="shared" si="13"/>
        <v>0</v>
      </c>
      <c r="O29" s="448">
        <f t="shared" si="13"/>
        <v>0</v>
      </c>
      <c r="P29" s="448">
        <f t="shared" si="13"/>
        <v>0</v>
      </c>
      <c r="Q29" s="448">
        <f t="shared" si="13"/>
        <v>0</v>
      </c>
      <c r="R29" s="448">
        <f t="shared" si="13"/>
        <v>0</v>
      </c>
      <c r="S29" s="448">
        <f t="shared" si="13"/>
        <v>0</v>
      </c>
      <c r="T29" s="448">
        <f t="shared" si="13"/>
        <v>0</v>
      </c>
      <c r="U29" s="448">
        <f t="shared" si="13"/>
        <v>0</v>
      </c>
      <c r="V29" s="448">
        <f t="shared" si="13"/>
        <v>0</v>
      </c>
      <c r="W29" s="448">
        <f t="shared" si="13"/>
        <v>0</v>
      </c>
      <c r="X29" s="448">
        <f t="shared" si="13"/>
        <v>0</v>
      </c>
      <c r="Y29" s="448">
        <f t="shared" si="13"/>
        <v>0</v>
      </c>
      <c r="Z29" s="448">
        <f t="shared" si="13"/>
        <v>0</v>
      </c>
      <c r="AA29" s="449">
        <f t="shared" si="13"/>
        <v>0</v>
      </c>
      <c r="AB29" s="450">
        <f>SUM(H29:AA29)</f>
        <v>0</v>
      </c>
      <c r="AC29" s="164"/>
      <c r="AD29" s="145"/>
    </row>
    <row r="30" spans="1:30" ht="30" customHeight="1">
      <c r="A30" s="182"/>
      <c r="C30" s="141"/>
      <c r="D30" s="174"/>
      <c r="E30" s="76"/>
      <c r="F30" s="554" t="s">
        <v>316</v>
      </c>
      <c r="G30" s="556" t="s">
        <v>110</v>
      </c>
      <c r="H30" s="575"/>
      <c r="I30" s="575"/>
      <c r="J30" s="575"/>
      <c r="K30" s="575"/>
      <c r="L30" s="575"/>
      <c r="M30" s="575"/>
      <c r="N30" s="575"/>
      <c r="O30" s="575"/>
      <c r="P30" s="575"/>
      <c r="Q30" s="575"/>
      <c r="R30" s="575"/>
      <c r="S30" s="575"/>
      <c r="T30" s="575"/>
      <c r="U30" s="575"/>
      <c r="V30" s="575"/>
      <c r="W30" s="575"/>
      <c r="X30" s="575"/>
      <c r="Y30" s="575"/>
      <c r="Z30" s="575"/>
      <c r="AA30" s="576"/>
      <c r="AB30" s="163">
        <f t="shared" si="4"/>
        <v>0</v>
      </c>
      <c r="AC30" s="173" t="s">
        <v>119</v>
      </c>
      <c r="AD30" s="161"/>
    </row>
    <row r="31" spans="1:30" ht="30" customHeight="1">
      <c r="A31" s="182"/>
      <c r="C31" s="141"/>
      <c r="D31" s="174"/>
      <c r="E31" s="76"/>
      <c r="F31" s="566" t="s">
        <v>319</v>
      </c>
      <c r="G31" s="577" t="s">
        <v>110</v>
      </c>
      <c r="H31" s="578"/>
      <c r="I31" s="578"/>
      <c r="J31" s="578"/>
      <c r="K31" s="578"/>
      <c r="L31" s="578"/>
      <c r="M31" s="578"/>
      <c r="N31" s="578"/>
      <c r="O31" s="578"/>
      <c r="P31" s="578"/>
      <c r="Q31" s="578"/>
      <c r="R31" s="578"/>
      <c r="S31" s="578"/>
      <c r="T31" s="578"/>
      <c r="U31" s="578"/>
      <c r="V31" s="578"/>
      <c r="W31" s="578"/>
      <c r="X31" s="578"/>
      <c r="Y31" s="578"/>
      <c r="Z31" s="578"/>
      <c r="AA31" s="579"/>
      <c r="AB31" s="166">
        <f>SUM(H31:AA31)</f>
        <v>0</v>
      </c>
      <c r="AC31" s="173" t="s">
        <v>323</v>
      </c>
      <c r="AD31" s="161"/>
    </row>
    <row r="32" spans="1:30" ht="30" customHeight="1">
      <c r="C32" s="141"/>
      <c r="D32" s="174"/>
      <c r="E32" s="154" t="s">
        <v>120</v>
      </c>
      <c r="F32" s="155"/>
      <c r="G32" s="156" t="s">
        <v>110</v>
      </c>
      <c r="H32" s="448">
        <f>SUM(H33:H34)</f>
        <v>0</v>
      </c>
      <c r="I32" s="448">
        <f>SUM(I33:I34)</f>
        <v>0</v>
      </c>
      <c r="J32" s="448">
        <f t="shared" ref="J32" si="14">SUM(J33:J34)</f>
        <v>0</v>
      </c>
      <c r="K32" s="448">
        <f t="shared" ref="K32" si="15">SUM(K33:K34)</f>
        <v>0</v>
      </c>
      <c r="L32" s="448">
        <f t="shared" ref="L32" si="16">SUM(L33:L34)</f>
        <v>0</v>
      </c>
      <c r="M32" s="448">
        <f t="shared" ref="M32" si="17">SUM(M33:M34)</f>
        <v>0</v>
      </c>
      <c r="N32" s="448">
        <f t="shared" ref="N32" si="18">SUM(N33:N34)</f>
        <v>0</v>
      </c>
      <c r="O32" s="448">
        <f t="shared" ref="O32" si="19">SUM(O33:O34)</f>
        <v>0</v>
      </c>
      <c r="P32" s="448">
        <f t="shared" ref="P32" si="20">SUM(P33:P34)</f>
        <v>0</v>
      </c>
      <c r="Q32" s="448">
        <f t="shared" ref="Q32" si="21">SUM(Q33:Q34)</f>
        <v>0</v>
      </c>
      <c r="R32" s="448">
        <f t="shared" ref="R32" si="22">SUM(R33:R34)</f>
        <v>0</v>
      </c>
      <c r="S32" s="448">
        <f t="shared" ref="S32" si="23">SUM(S33:S34)</f>
        <v>0</v>
      </c>
      <c r="T32" s="448">
        <f t="shared" ref="T32" si="24">SUM(T33:T34)</f>
        <v>0</v>
      </c>
      <c r="U32" s="448">
        <f t="shared" ref="U32" si="25">SUM(U33:U34)</f>
        <v>0</v>
      </c>
      <c r="V32" s="448">
        <f t="shared" ref="V32" si="26">SUM(V33:V34)</f>
        <v>0</v>
      </c>
      <c r="W32" s="448">
        <f t="shared" ref="W32" si="27">SUM(W33:W34)</f>
        <v>0</v>
      </c>
      <c r="X32" s="448">
        <f t="shared" ref="X32" si="28">SUM(X33:X34)</f>
        <v>0</v>
      </c>
      <c r="Y32" s="448">
        <f t="shared" ref="Y32" si="29">SUM(Y33:Y34)</f>
        <v>0</v>
      </c>
      <c r="Z32" s="448">
        <f t="shared" ref="Z32" si="30">SUM(Z33:Z34)</f>
        <v>0</v>
      </c>
      <c r="AA32" s="449">
        <f t="shared" ref="AA32" si="31">SUM(AA33:AA34)</f>
        <v>0</v>
      </c>
      <c r="AB32" s="450">
        <f>SUM(H32:AA32)</f>
        <v>0</v>
      </c>
      <c r="AC32" s="444"/>
      <c r="AD32" s="445"/>
    </row>
    <row r="33" spans="1:30" ht="30" customHeight="1">
      <c r="A33" s="182"/>
      <c r="C33" s="141"/>
      <c r="D33" s="174"/>
      <c r="E33" s="76"/>
      <c r="F33" s="554" t="s">
        <v>316</v>
      </c>
      <c r="G33" s="580" t="s">
        <v>110</v>
      </c>
      <c r="H33" s="575"/>
      <c r="I33" s="575"/>
      <c r="J33" s="575"/>
      <c r="K33" s="575"/>
      <c r="L33" s="575"/>
      <c r="M33" s="575"/>
      <c r="N33" s="575"/>
      <c r="O33" s="575"/>
      <c r="P33" s="575"/>
      <c r="Q33" s="575"/>
      <c r="R33" s="575"/>
      <c r="S33" s="575"/>
      <c r="T33" s="575"/>
      <c r="U33" s="575"/>
      <c r="V33" s="575"/>
      <c r="W33" s="575"/>
      <c r="X33" s="575"/>
      <c r="Y33" s="575"/>
      <c r="Z33" s="575"/>
      <c r="AA33" s="576"/>
      <c r="AB33" s="163">
        <f t="shared" ref="AB33" si="32">SUM(H33:AA33)</f>
        <v>0</v>
      </c>
      <c r="AC33" s="173"/>
      <c r="AD33" s="161"/>
    </row>
    <row r="34" spans="1:30" ht="30" customHeight="1">
      <c r="A34" s="182"/>
      <c r="C34" s="141"/>
      <c r="D34" s="174"/>
      <c r="E34" s="76"/>
      <c r="F34" s="566" t="s">
        <v>319</v>
      </c>
      <c r="G34" s="561" t="s">
        <v>110</v>
      </c>
      <c r="H34" s="578"/>
      <c r="I34" s="578"/>
      <c r="J34" s="578"/>
      <c r="K34" s="578"/>
      <c r="L34" s="578"/>
      <c r="M34" s="578"/>
      <c r="N34" s="578"/>
      <c r="O34" s="578"/>
      <c r="P34" s="578"/>
      <c r="Q34" s="578"/>
      <c r="R34" s="578"/>
      <c r="S34" s="578"/>
      <c r="T34" s="578"/>
      <c r="U34" s="578"/>
      <c r="V34" s="578"/>
      <c r="W34" s="578"/>
      <c r="X34" s="578"/>
      <c r="Y34" s="578"/>
      <c r="Z34" s="578"/>
      <c r="AA34" s="579"/>
      <c r="AB34" s="166">
        <f>SUM(H34:AA34)</f>
        <v>0</v>
      </c>
      <c r="AC34" s="173"/>
      <c r="AD34" s="161"/>
    </row>
    <row r="35" spans="1:30" ht="30" customHeight="1">
      <c r="C35" s="141"/>
      <c r="D35" s="174"/>
      <c r="E35" s="154" t="s">
        <v>292</v>
      </c>
      <c r="F35" s="155"/>
      <c r="G35" s="156" t="s">
        <v>110</v>
      </c>
      <c r="H35" s="448">
        <f>SUM(H36:H37)</f>
        <v>0</v>
      </c>
      <c r="I35" s="448">
        <f>SUM(I36:I37)</f>
        <v>0</v>
      </c>
      <c r="J35" s="448">
        <f t="shared" ref="J35" si="33">SUM(J36:J37)</f>
        <v>0</v>
      </c>
      <c r="K35" s="448">
        <f t="shared" ref="K35" si="34">SUM(K36:K37)</f>
        <v>0</v>
      </c>
      <c r="L35" s="448">
        <f t="shared" ref="L35" si="35">SUM(L36:L37)</f>
        <v>0</v>
      </c>
      <c r="M35" s="448">
        <f t="shared" ref="M35" si="36">SUM(M36:M37)</f>
        <v>0</v>
      </c>
      <c r="N35" s="448">
        <f t="shared" ref="N35" si="37">SUM(N36:N37)</f>
        <v>0</v>
      </c>
      <c r="O35" s="448">
        <f t="shared" ref="O35" si="38">SUM(O36:O37)</f>
        <v>0</v>
      </c>
      <c r="P35" s="448">
        <f t="shared" ref="P35" si="39">SUM(P36:P37)</f>
        <v>0</v>
      </c>
      <c r="Q35" s="448">
        <f t="shared" ref="Q35" si="40">SUM(Q36:Q37)</f>
        <v>0</v>
      </c>
      <c r="R35" s="448">
        <f t="shared" ref="R35" si="41">SUM(R36:R37)</f>
        <v>0</v>
      </c>
      <c r="S35" s="448">
        <f t="shared" ref="S35" si="42">SUM(S36:S37)</f>
        <v>0</v>
      </c>
      <c r="T35" s="448">
        <f t="shared" ref="T35" si="43">SUM(T36:T37)</f>
        <v>0</v>
      </c>
      <c r="U35" s="448">
        <f t="shared" ref="U35" si="44">SUM(U36:U37)</f>
        <v>0</v>
      </c>
      <c r="V35" s="448">
        <f t="shared" ref="V35" si="45">SUM(V36:V37)</f>
        <v>0</v>
      </c>
      <c r="W35" s="448">
        <f t="shared" ref="W35" si="46">SUM(W36:W37)</f>
        <v>0</v>
      </c>
      <c r="X35" s="448">
        <f t="shared" ref="X35" si="47">SUM(X36:X37)</f>
        <v>0</v>
      </c>
      <c r="Y35" s="448">
        <f t="shared" ref="Y35" si="48">SUM(Y36:Y37)</f>
        <v>0</v>
      </c>
      <c r="Z35" s="448">
        <f t="shared" ref="Z35" si="49">SUM(Z36:Z37)</f>
        <v>0</v>
      </c>
      <c r="AA35" s="449">
        <f t="shared" ref="AA35" si="50">SUM(AA36:AA37)</f>
        <v>0</v>
      </c>
      <c r="AB35" s="450">
        <f>SUM(H35:AA35)</f>
        <v>0</v>
      </c>
      <c r="AC35" s="444"/>
      <c r="AD35" s="445"/>
    </row>
    <row r="36" spans="1:30" ht="30" customHeight="1">
      <c r="A36" s="182"/>
      <c r="C36" s="141"/>
      <c r="D36" s="174"/>
      <c r="E36" s="76"/>
      <c r="F36" s="554" t="s">
        <v>316</v>
      </c>
      <c r="G36" s="580" t="s">
        <v>110</v>
      </c>
      <c r="H36" s="575"/>
      <c r="I36" s="575"/>
      <c r="J36" s="575"/>
      <c r="K36" s="575"/>
      <c r="L36" s="575"/>
      <c r="M36" s="575"/>
      <c r="N36" s="575"/>
      <c r="O36" s="575"/>
      <c r="P36" s="575"/>
      <c r="Q36" s="575"/>
      <c r="R36" s="575"/>
      <c r="S36" s="575"/>
      <c r="T36" s="575"/>
      <c r="U36" s="575"/>
      <c r="V36" s="575"/>
      <c r="W36" s="575"/>
      <c r="X36" s="575"/>
      <c r="Y36" s="575"/>
      <c r="Z36" s="575"/>
      <c r="AA36" s="576"/>
      <c r="AB36" s="163">
        <f t="shared" ref="AB36" si="51">SUM(H36:AA36)</f>
        <v>0</v>
      </c>
      <c r="AC36" s="173"/>
      <c r="AD36" s="161"/>
    </row>
    <row r="37" spans="1:30" ht="30" customHeight="1">
      <c r="A37" s="182"/>
      <c r="C37" s="141"/>
      <c r="D37" s="174"/>
      <c r="E37" s="76"/>
      <c r="F37" s="566" t="s">
        <v>319</v>
      </c>
      <c r="G37" s="561" t="s">
        <v>110</v>
      </c>
      <c r="H37" s="578"/>
      <c r="I37" s="578"/>
      <c r="J37" s="578"/>
      <c r="K37" s="578"/>
      <c r="L37" s="578"/>
      <c r="M37" s="578"/>
      <c r="N37" s="578"/>
      <c r="O37" s="578"/>
      <c r="P37" s="578"/>
      <c r="Q37" s="578"/>
      <c r="R37" s="578"/>
      <c r="S37" s="578"/>
      <c r="T37" s="578"/>
      <c r="U37" s="578"/>
      <c r="V37" s="578"/>
      <c r="W37" s="578"/>
      <c r="X37" s="578"/>
      <c r="Y37" s="578"/>
      <c r="Z37" s="578"/>
      <c r="AA37" s="579"/>
      <c r="AB37" s="166">
        <f>SUM(H37:AA37)</f>
        <v>0</v>
      </c>
      <c r="AC37" s="173"/>
      <c r="AD37" s="161"/>
    </row>
    <row r="38" spans="1:30" ht="30" customHeight="1">
      <c r="C38" s="141"/>
      <c r="D38" s="174"/>
      <c r="E38" s="154" t="s">
        <v>293</v>
      </c>
      <c r="F38" s="155"/>
      <c r="G38" s="156" t="s">
        <v>110</v>
      </c>
      <c r="H38" s="448">
        <f>SUM(H39:H40)</f>
        <v>0</v>
      </c>
      <c r="I38" s="448">
        <f>SUM(I39:I40)</f>
        <v>0</v>
      </c>
      <c r="J38" s="448">
        <f t="shared" ref="J38" si="52">SUM(J39:J40)</f>
        <v>0</v>
      </c>
      <c r="K38" s="448">
        <f t="shared" ref="K38" si="53">SUM(K39:K40)</f>
        <v>0</v>
      </c>
      <c r="L38" s="448">
        <f t="shared" ref="L38" si="54">SUM(L39:L40)</f>
        <v>0</v>
      </c>
      <c r="M38" s="448">
        <f t="shared" ref="M38" si="55">SUM(M39:M40)</f>
        <v>0</v>
      </c>
      <c r="N38" s="448">
        <f t="shared" ref="N38" si="56">SUM(N39:N40)</f>
        <v>0</v>
      </c>
      <c r="O38" s="448">
        <f t="shared" ref="O38" si="57">SUM(O39:O40)</f>
        <v>0</v>
      </c>
      <c r="P38" s="448">
        <f t="shared" ref="P38" si="58">SUM(P39:P40)</f>
        <v>0</v>
      </c>
      <c r="Q38" s="448">
        <f t="shared" ref="Q38" si="59">SUM(Q39:Q40)</f>
        <v>0</v>
      </c>
      <c r="R38" s="448">
        <f t="shared" ref="R38" si="60">SUM(R39:R40)</f>
        <v>0</v>
      </c>
      <c r="S38" s="448">
        <f t="shared" ref="S38" si="61">SUM(S39:S40)</f>
        <v>0</v>
      </c>
      <c r="T38" s="448">
        <f t="shared" ref="T38" si="62">SUM(T39:T40)</f>
        <v>0</v>
      </c>
      <c r="U38" s="448">
        <f t="shared" ref="U38" si="63">SUM(U39:U40)</f>
        <v>0</v>
      </c>
      <c r="V38" s="448">
        <f t="shared" ref="V38" si="64">SUM(V39:V40)</f>
        <v>0</v>
      </c>
      <c r="W38" s="448">
        <f t="shared" ref="W38" si="65">SUM(W39:W40)</f>
        <v>0</v>
      </c>
      <c r="X38" s="448">
        <f t="shared" ref="X38" si="66">SUM(X39:X40)</f>
        <v>0</v>
      </c>
      <c r="Y38" s="448">
        <f t="shared" ref="Y38" si="67">SUM(Y39:Y40)</f>
        <v>0</v>
      </c>
      <c r="Z38" s="448">
        <f t="shared" ref="Z38" si="68">SUM(Z39:Z40)</f>
        <v>0</v>
      </c>
      <c r="AA38" s="449">
        <f t="shared" ref="AA38" si="69">SUM(AA39:AA40)</f>
        <v>0</v>
      </c>
      <c r="AB38" s="450">
        <f>SUM(H38:AA38)</f>
        <v>0</v>
      </c>
      <c r="AC38" s="444"/>
      <c r="AD38" s="445"/>
    </row>
    <row r="39" spans="1:30" ht="30" customHeight="1">
      <c r="A39" s="182"/>
      <c r="C39" s="141"/>
      <c r="D39" s="174"/>
      <c r="E39" s="76"/>
      <c r="F39" s="554" t="s">
        <v>316</v>
      </c>
      <c r="G39" s="580" t="s">
        <v>110</v>
      </c>
      <c r="H39" s="575"/>
      <c r="I39" s="575"/>
      <c r="J39" s="575"/>
      <c r="K39" s="575"/>
      <c r="L39" s="575"/>
      <c r="M39" s="575"/>
      <c r="N39" s="575"/>
      <c r="O39" s="575"/>
      <c r="P39" s="575"/>
      <c r="Q39" s="575"/>
      <c r="R39" s="575"/>
      <c r="S39" s="575"/>
      <c r="T39" s="575"/>
      <c r="U39" s="575"/>
      <c r="V39" s="575"/>
      <c r="W39" s="575"/>
      <c r="X39" s="575"/>
      <c r="Y39" s="575"/>
      <c r="Z39" s="575"/>
      <c r="AA39" s="576"/>
      <c r="AB39" s="163">
        <f t="shared" ref="AB39" si="70">SUM(H39:AA39)</f>
        <v>0</v>
      </c>
      <c r="AC39" s="173"/>
      <c r="AD39" s="161"/>
    </row>
    <row r="40" spans="1:30" ht="30" customHeight="1">
      <c r="A40" s="182"/>
      <c r="C40" s="141"/>
      <c r="D40" s="174"/>
      <c r="E40" s="76"/>
      <c r="F40" s="566" t="s">
        <v>319</v>
      </c>
      <c r="G40" s="561" t="s">
        <v>110</v>
      </c>
      <c r="H40" s="578"/>
      <c r="I40" s="578"/>
      <c r="J40" s="578"/>
      <c r="K40" s="578"/>
      <c r="L40" s="578"/>
      <c r="M40" s="578"/>
      <c r="N40" s="578"/>
      <c r="O40" s="578"/>
      <c r="P40" s="578"/>
      <c r="Q40" s="578"/>
      <c r="R40" s="578"/>
      <c r="S40" s="578"/>
      <c r="T40" s="578"/>
      <c r="U40" s="578"/>
      <c r="V40" s="578"/>
      <c r="W40" s="578"/>
      <c r="X40" s="578"/>
      <c r="Y40" s="578"/>
      <c r="Z40" s="578"/>
      <c r="AA40" s="579"/>
      <c r="AB40" s="166">
        <f>SUM(H40:AA40)</f>
        <v>0</v>
      </c>
      <c r="AC40" s="173"/>
      <c r="AD40" s="161"/>
    </row>
    <row r="41" spans="1:30" ht="30" customHeight="1">
      <c r="C41" s="141"/>
      <c r="D41" s="174"/>
      <c r="E41" s="154" t="s">
        <v>291</v>
      </c>
      <c r="F41" s="155"/>
      <c r="G41" s="156" t="s">
        <v>110</v>
      </c>
      <c r="H41" s="448">
        <f>SUM(H42:H43)</f>
        <v>0</v>
      </c>
      <c r="I41" s="448">
        <f>SUM(I42:I43)</f>
        <v>0</v>
      </c>
      <c r="J41" s="448">
        <f t="shared" ref="J41" si="71">SUM(J42:J43)</f>
        <v>0</v>
      </c>
      <c r="K41" s="448">
        <f t="shared" ref="K41" si="72">SUM(K42:K43)</f>
        <v>0</v>
      </c>
      <c r="L41" s="448">
        <f t="shared" ref="L41" si="73">SUM(L42:L43)</f>
        <v>0</v>
      </c>
      <c r="M41" s="448">
        <f t="shared" ref="M41" si="74">SUM(M42:M43)</f>
        <v>0</v>
      </c>
      <c r="N41" s="448">
        <f t="shared" ref="N41" si="75">SUM(N42:N43)</f>
        <v>0</v>
      </c>
      <c r="O41" s="448">
        <f t="shared" ref="O41" si="76">SUM(O42:O43)</f>
        <v>0</v>
      </c>
      <c r="P41" s="448">
        <f t="shared" ref="P41" si="77">SUM(P42:P43)</f>
        <v>0</v>
      </c>
      <c r="Q41" s="448">
        <f t="shared" ref="Q41" si="78">SUM(Q42:Q43)</f>
        <v>0</v>
      </c>
      <c r="R41" s="448">
        <f t="shared" ref="R41" si="79">SUM(R42:R43)</f>
        <v>0</v>
      </c>
      <c r="S41" s="448">
        <f t="shared" ref="S41" si="80">SUM(S42:S43)</f>
        <v>0</v>
      </c>
      <c r="T41" s="448">
        <f t="shared" ref="T41" si="81">SUM(T42:T43)</f>
        <v>0</v>
      </c>
      <c r="U41" s="448">
        <f t="shared" ref="U41" si="82">SUM(U42:U43)</f>
        <v>0</v>
      </c>
      <c r="V41" s="448">
        <f t="shared" ref="V41" si="83">SUM(V42:V43)</f>
        <v>0</v>
      </c>
      <c r="W41" s="448">
        <f t="shared" ref="W41" si="84">SUM(W42:W43)</f>
        <v>0</v>
      </c>
      <c r="X41" s="448">
        <f t="shared" ref="X41" si="85">SUM(X42:X43)</f>
        <v>0</v>
      </c>
      <c r="Y41" s="448">
        <f t="shared" ref="Y41" si="86">SUM(Y42:Y43)</f>
        <v>0</v>
      </c>
      <c r="Z41" s="448">
        <f t="shared" ref="Z41" si="87">SUM(Z42:Z43)</f>
        <v>0</v>
      </c>
      <c r="AA41" s="449">
        <f t="shared" ref="AA41" si="88">SUM(AA42:AA43)</f>
        <v>0</v>
      </c>
      <c r="AB41" s="450">
        <f>SUM(H41:AA41)</f>
        <v>0</v>
      </c>
      <c r="AC41" s="444"/>
      <c r="AD41" s="445"/>
    </row>
    <row r="42" spans="1:30" ht="30" customHeight="1">
      <c r="A42" s="182"/>
      <c r="C42" s="141"/>
      <c r="D42" s="174"/>
      <c r="E42" s="76"/>
      <c r="F42" s="554" t="s">
        <v>316</v>
      </c>
      <c r="G42" s="580" t="s">
        <v>110</v>
      </c>
      <c r="H42" s="575"/>
      <c r="I42" s="575"/>
      <c r="J42" s="575"/>
      <c r="K42" s="575"/>
      <c r="L42" s="575"/>
      <c r="M42" s="575"/>
      <c r="N42" s="575"/>
      <c r="O42" s="575"/>
      <c r="P42" s="575"/>
      <c r="Q42" s="575"/>
      <c r="R42" s="575"/>
      <c r="S42" s="575"/>
      <c r="T42" s="575"/>
      <c r="U42" s="575"/>
      <c r="V42" s="575"/>
      <c r="W42" s="575"/>
      <c r="X42" s="575"/>
      <c r="Y42" s="575"/>
      <c r="Z42" s="575"/>
      <c r="AA42" s="576"/>
      <c r="AB42" s="163">
        <f t="shared" ref="AB42" si="89">SUM(H42:AA42)</f>
        <v>0</v>
      </c>
      <c r="AC42" s="173"/>
      <c r="AD42" s="161"/>
    </row>
    <row r="43" spans="1:30" ht="30" customHeight="1">
      <c r="A43" s="182"/>
      <c r="C43" s="141"/>
      <c r="D43" s="174"/>
      <c r="E43" s="76"/>
      <c r="F43" s="566" t="s">
        <v>319</v>
      </c>
      <c r="G43" s="561" t="s">
        <v>110</v>
      </c>
      <c r="H43" s="578"/>
      <c r="I43" s="578"/>
      <c r="J43" s="578"/>
      <c r="K43" s="578"/>
      <c r="L43" s="578"/>
      <c r="M43" s="578"/>
      <c r="N43" s="578"/>
      <c r="O43" s="578"/>
      <c r="P43" s="578"/>
      <c r="Q43" s="578"/>
      <c r="R43" s="578"/>
      <c r="S43" s="578"/>
      <c r="T43" s="578"/>
      <c r="U43" s="578"/>
      <c r="V43" s="578"/>
      <c r="W43" s="578"/>
      <c r="X43" s="578"/>
      <c r="Y43" s="578"/>
      <c r="Z43" s="578"/>
      <c r="AA43" s="579"/>
      <c r="AB43" s="166">
        <f>SUM(H43:AA43)</f>
        <v>0</v>
      </c>
      <c r="AC43" s="173"/>
      <c r="AD43" s="161"/>
    </row>
    <row r="44" spans="1:30" ht="30" customHeight="1">
      <c r="C44" s="141"/>
      <c r="D44" s="174"/>
      <c r="E44" s="154" t="s">
        <v>121</v>
      </c>
      <c r="F44" s="155"/>
      <c r="G44" s="156" t="s">
        <v>110</v>
      </c>
      <c r="H44" s="448">
        <f>SUM(H45:H46)</f>
        <v>0</v>
      </c>
      <c r="I44" s="448">
        <f>SUM(I45:I46)</f>
        <v>0</v>
      </c>
      <c r="J44" s="448">
        <f t="shared" ref="J44" si="90">SUM(J45:J46)</f>
        <v>0</v>
      </c>
      <c r="K44" s="448">
        <f t="shared" ref="K44" si="91">SUM(K45:K46)</f>
        <v>0</v>
      </c>
      <c r="L44" s="448">
        <f t="shared" ref="L44" si="92">SUM(L45:L46)</f>
        <v>0</v>
      </c>
      <c r="M44" s="448">
        <f t="shared" ref="M44" si="93">SUM(M45:M46)</f>
        <v>0</v>
      </c>
      <c r="N44" s="448">
        <f t="shared" ref="N44" si="94">SUM(N45:N46)</f>
        <v>0</v>
      </c>
      <c r="O44" s="448">
        <f t="shared" ref="O44" si="95">SUM(O45:O46)</f>
        <v>0</v>
      </c>
      <c r="P44" s="448">
        <f t="shared" ref="P44" si="96">SUM(P45:P46)</f>
        <v>0</v>
      </c>
      <c r="Q44" s="448">
        <f t="shared" ref="Q44" si="97">SUM(Q45:Q46)</f>
        <v>0</v>
      </c>
      <c r="R44" s="448">
        <f t="shared" ref="R44" si="98">SUM(R45:R46)</f>
        <v>0</v>
      </c>
      <c r="S44" s="448">
        <f t="shared" ref="S44" si="99">SUM(S45:S46)</f>
        <v>0</v>
      </c>
      <c r="T44" s="448">
        <f t="shared" ref="T44" si="100">SUM(T45:T46)</f>
        <v>0</v>
      </c>
      <c r="U44" s="448">
        <f t="shared" ref="U44" si="101">SUM(U45:U46)</f>
        <v>0</v>
      </c>
      <c r="V44" s="448">
        <f t="shared" ref="V44" si="102">SUM(V45:V46)</f>
        <v>0</v>
      </c>
      <c r="W44" s="448">
        <f t="shared" ref="W44" si="103">SUM(W45:W46)</f>
        <v>0</v>
      </c>
      <c r="X44" s="448">
        <f t="shared" ref="X44" si="104">SUM(X45:X46)</f>
        <v>0</v>
      </c>
      <c r="Y44" s="448">
        <f t="shared" ref="Y44" si="105">SUM(Y45:Y46)</f>
        <v>0</v>
      </c>
      <c r="Z44" s="448">
        <f t="shared" ref="Z44" si="106">SUM(Z45:Z46)</f>
        <v>0</v>
      </c>
      <c r="AA44" s="449">
        <f t="shared" ref="AA44" si="107">SUM(AA45:AA46)</f>
        <v>0</v>
      </c>
      <c r="AB44" s="450">
        <f>SUM(H44:AA44)</f>
        <v>0</v>
      </c>
      <c r="AC44" s="444"/>
      <c r="AD44" s="445"/>
    </row>
    <row r="45" spans="1:30" ht="30" customHeight="1">
      <c r="A45" s="182"/>
      <c r="C45" s="141"/>
      <c r="D45" s="174"/>
      <c r="E45" s="76"/>
      <c r="F45" s="554" t="s">
        <v>316</v>
      </c>
      <c r="G45" s="580" t="s">
        <v>110</v>
      </c>
      <c r="H45" s="575"/>
      <c r="I45" s="575"/>
      <c r="J45" s="575"/>
      <c r="K45" s="575"/>
      <c r="L45" s="575"/>
      <c r="M45" s="575"/>
      <c r="N45" s="575"/>
      <c r="O45" s="575"/>
      <c r="P45" s="575"/>
      <c r="Q45" s="575"/>
      <c r="R45" s="575"/>
      <c r="S45" s="575"/>
      <c r="T45" s="575"/>
      <c r="U45" s="575"/>
      <c r="V45" s="575"/>
      <c r="W45" s="575"/>
      <c r="X45" s="575"/>
      <c r="Y45" s="575"/>
      <c r="Z45" s="575"/>
      <c r="AA45" s="576"/>
      <c r="AB45" s="163">
        <f t="shared" ref="AB45" si="108">SUM(H45:AA45)</f>
        <v>0</v>
      </c>
      <c r="AC45" s="173"/>
      <c r="AD45" s="161"/>
    </row>
    <row r="46" spans="1:30" ht="30" customHeight="1" thickBot="1">
      <c r="A46" s="182"/>
      <c r="C46" s="189"/>
      <c r="D46" s="451"/>
      <c r="E46" s="452"/>
      <c r="F46" s="581" t="s">
        <v>319</v>
      </c>
      <c r="G46" s="582" t="s">
        <v>110</v>
      </c>
      <c r="H46" s="583"/>
      <c r="I46" s="583"/>
      <c r="J46" s="583"/>
      <c r="K46" s="583"/>
      <c r="L46" s="583"/>
      <c r="M46" s="583"/>
      <c r="N46" s="583"/>
      <c r="O46" s="583"/>
      <c r="P46" s="583"/>
      <c r="Q46" s="583"/>
      <c r="R46" s="583"/>
      <c r="S46" s="583"/>
      <c r="T46" s="583"/>
      <c r="U46" s="583"/>
      <c r="V46" s="583"/>
      <c r="W46" s="583"/>
      <c r="X46" s="583"/>
      <c r="Y46" s="583"/>
      <c r="Z46" s="583"/>
      <c r="AA46" s="584"/>
      <c r="AB46" s="453">
        <f>SUM(H46:AA46)</f>
        <v>0</v>
      </c>
      <c r="AC46" s="194"/>
      <c r="AD46" s="195"/>
    </row>
    <row r="47" spans="1:30" ht="30" customHeight="1" thickBot="1">
      <c r="C47" s="141"/>
      <c r="D47" s="142"/>
      <c r="E47" s="142"/>
      <c r="F47" s="142"/>
      <c r="G47" s="143"/>
      <c r="H47" s="142"/>
      <c r="I47" s="142"/>
      <c r="J47" s="142"/>
      <c r="K47" s="142"/>
      <c r="L47" s="142"/>
      <c r="M47" s="142"/>
      <c r="N47" s="142"/>
      <c r="O47" s="142"/>
      <c r="P47" s="142"/>
      <c r="Q47" s="142"/>
      <c r="R47" s="142"/>
      <c r="S47" s="142"/>
      <c r="T47" s="142"/>
      <c r="U47" s="142"/>
      <c r="V47" s="142"/>
      <c r="W47" s="142"/>
      <c r="X47" s="142"/>
      <c r="Y47" s="142"/>
      <c r="Z47" s="142"/>
      <c r="AA47" s="142"/>
      <c r="AB47" s="144"/>
      <c r="AC47" s="190"/>
      <c r="AD47" s="191"/>
    </row>
    <row r="48" spans="1:30" ht="30" customHeight="1">
      <c r="C48" s="146" t="s">
        <v>122</v>
      </c>
      <c r="D48" s="147"/>
      <c r="E48" s="147"/>
      <c r="F48" s="147"/>
      <c r="G48" s="148"/>
      <c r="H48" s="149">
        <f>+H49+H50+H51+H52-H54</f>
        <v>0</v>
      </c>
      <c r="I48" s="149">
        <f t="shared" ref="I48:AA48" si="109">+I49+I50+I51+I52-I54</f>
        <v>0</v>
      </c>
      <c r="J48" s="149">
        <f t="shared" si="109"/>
        <v>0</v>
      </c>
      <c r="K48" s="149">
        <f>+K49+K50+K51+K52-K54</f>
        <v>0</v>
      </c>
      <c r="L48" s="149">
        <f t="shared" si="109"/>
        <v>0</v>
      </c>
      <c r="M48" s="149">
        <f t="shared" si="109"/>
        <v>0</v>
      </c>
      <c r="N48" s="149">
        <f t="shared" si="109"/>
        <v>0</v>
      </c>
      <c r="O48" s="149">
        <f t="shared" si="109"/>
        <v>0</v>
      </c>
      <c r="P48" s="149">
        <f t="shared" si="109"/>
        <v>0</v>
      </c>
      <c r="Q48" s="149">
        <f t="shared" si="109"/>
        <v>0</v>
      </c>
      <c r="R48" s="149">
        <f t="shared" si="109"/>
        <v>0</v>
      </c>
      <c r="S48" s="149">
        <f t="shared" si="109"/>
        <v>0</v>
      </c>
      <c r="T48" s="149">
        <f t="shared" si="109"/>
        <v>0</v>
      </c>
      <c r="U48" s="149">
        <f t="shared" si="109"/>
        <v>0</v>
      </c>
      <c r="V48" s="149">
        <f t="shared" si="109"/>
        <v>0</v>
      </c>
      <c r="W48" s="149">
        <f t="shared" si="109"/>
        <v>0</v>
      </c>
      <c r="X48" s="149">
        <f t="shared" si="109"/>
        <v>0</v>
      </c>
      <c r="Y48" s="149">
        <f t="shared" si="109"/>
        <v>0</v>
      </c>
      <c r="Z48" s="149">
        <f t="shared" si="109"/>
        <v>0</v>
      </c>
      <c r="AA48" s="150">
        <f t="shared" si="109"/>
        <v>0</v>
      </c>
      <c r="AB48" s="151">
        <f>SUM(H48:AA48)</f>
        <v>0</v>
      </c>
      <c r="AC48" s="192"/>
      <c r="AD48" s="153"/>
    </row>
    <row r="49" spans="1:30" ht="30" customHeight="1">
      <c r="A49" s="182"/>
      <c r="C49" s="141"/>
      <c r="D49" s="585" t="s">
        <v>123</v>
      </c>
      <c r="E49" s="586"/>
      <c r="F49" s="586"/>
      <c r="G49" s="587" t="s">
        <v>110</v>
      </c>
      <c r="H49" s="588"/>
      <c r="I49" s="588"/>
      <c r="J49" s="588"/>
      <c r="K49" s="588"/>
      <c r="L49" s="588"/>
      <c r="M49" s="588"/>
      <c r="N49" s="588"/>
      <c r="O49" s="588"/>
      <c r="P49" s="588"/>
      <c r="Q49" s="588"/>
      <c r="R49" s="588"/>
      <c r="S49" s="588"/>
      <c r="T49" s="588"/>
      <c r="U49" s="588"/>
      <c r="V49" s="588"/>
      <c r="W49" s="588"/>
      <c r="X49" s="588"/>
      <c r="Y49" s="588"/>
      <c r="Z49" s="588"/>
      <c r="AA49" s="589"/>
      <c r="AB49" s="185">
        <f>SUM(H49:AA49)</f>
        <v>0</v>
      </c>
      <c r="AC49" s="184"/>
      <c r="AD49" s="161"/>
    </row>
    <row r="50" spans="1:30" ht="30" customHeight="1">
      <c r="C50" s="141"/>
      <c r="D50" s="585" t="s">
        <v>124</v>
      </c>
      <c r="E50" s="586"/>
      <c r="F50" s="586"/>
      <c r="G50" s="587" t="s">
        <v>110</v>
      </c>
      <c r="H50" s="588"/>
      <c r="I50" s="588"/>
      <c r="J50" s="588"/>
      <c r="K50" s="588"/>
      <c r="L50" s="588"/>
      <c r="M50" s="588"/>
      <c r="N50" s="588"/>
      <c r="O50" s="588"/>
      <c r="P50" s="588"/>
      <c r="Q50" s="588"/>
      <c r="R50" s="588"/>
      <c r="S50" s="588"/>
      <c r="T50" s="588"/>
      <c r="U50" s="588"/>
      <c r="V50" s="588"/>
      <c r="W50" s="588"/>
      <c r="X50" s="588"/>
      <c r="Y50" s="588"/>
      <c r="Z50" s="588"/>
      <c r="AA50" s="589"/>
      <c r="AB50" s="183">
        <f>SUM(H50:AA50)</f>
        <v>0</v>
      </c>
      <c r="AC50" s="173"/>
      <c r="AD50" s="161"/>
    </row>
    <row r="51" spans="1:30" ht="30" customHeight="1">
      <c r="C51" s="141"/>
      <c r="D51" s="585" t="s">
        <v>125</v>
      </c>
      <c r="E51" s="586"/>
      <c r="F51" s="586"/>
      <c r="G51" s="587" t="s">
        <v>110</v>
      </c>
      <c r="H51" s="588"/>
      <c r="I51" s="588"/>
      <c r="J51" s="588"/>
      <c r="K51" s="588"/>
      <c r="L51" s="588"/>
      <c r="M51" s="588"/>
      <c r="N51" s="588"/>
      <c r="O51" s="588"/>
      <c r="P51" s="588"/>
      <c r="Q51" s="588"/>
      <c r="R51" s="588"/>
      <c r="S51" s="588"/>
      <c r="T51" s="588"/>
      <c r="U51" s="588"/>
      <c r="V51" s="588"/>
      <c r="W51" s="588"/>
      <c r="X51" s="588"/>
      <c r="Y51" s="588"/>
      <c r="Z51" s="588"/>
      <c r="AA51" s="589"/>
      <c r="AB51" s="183">
        <f>SUM(H51:AA51)</f>
        <v>0</v>
      </c>
      <c r="AC51" s="173"/>
      <c r="AD51" s="161"/>
    </row>
    <row r="52" spans="1:30" ht="30" customHeight="1">
      <c r="A52" s="182"/>
      <c r="C52" s="141"/>
      <c r="D52" s="585" t="s">
        <v>126</v>
      </c>
      <c r="E52" s="586"/>
      <c r="F52" s="586"/>
      <c r="G52" s="587" t="s">
        <v>110</v>
      </c>
      <c r="H52" s="588"/>
      <c r="I52" s="588"/>
      <c r="J52" s="588"/>
      <c r="K52" s="588"/>
      <c r="L52" s="588"/>
      <c r="M52" s="588"/>
      <c r="N52" s="588"/>
      <c r="O52" s="588"/>
      <c r="P52" s="588"/>
      <c r="Q52" s="588"/>
      <c r="R52" s="588"/>
      <c r="S52" s="588"/>
      <c r="T52" s="588"/>
      <c r="U52" s="588"/>
      <c r="V52" s="588"/>
      <c r="W52" s="588"/>
      <c r="X52" s="588"/>
      <c r="Y52" s="588"/>
      <c r="Z52" s="588"/>
      <c r="AA52" s="589"/>
      <c r="AB52" s="183">
        <f>SUM(H52:AA52)</f>
        <v>0</v>
      </c>
      <c r="AC52" s="184"/>
      <c r="AD52" s="161"/>
    </row>
    <row r="53" spans="1:30" ht="30" customHeight="1">
      <c r="C53" s="141"/>
      <c r="D53" s="142"/>
      <c r="E53" s="142"/>
      <c r="F53" s="142"/>
      <c r="G53" s="143"/>
      <c r="H53" s="142"/>
      <c r="I53" s="142"/>
      <c r="J53" s="142"/>
      <c r="K53" s="142"/>
      <c r="L53" s="142"/>
      <c r="M53" s="142"/>
      <c r="N53" s="142"/>
      <c r="O53" s="142"/>
      <c r="P53" s="142"/>
      <c r="Q53" s="142"/>
      <c r="R53" s="142"/>
      <c r="S53" s="142"/>
      <c r="T53" s="142"/>
      <c r="U53" s="142"/>
      <c r="V53" s="142"/>
      <c r="W53" s="142"/>
      <c r="X53" s="142"/>
      <c r="Y53" s="142"/>
      <c r="Z53" s="142"/>
      <c r="AA53" s="142"/>
      <c r="AB53" s="144"/>
      <c r="AC53" s="173"/>
      <c r="AD53" s="161"/>
    </row>
    <row r="54" spans="1:30" ht="30" customHeight="1" thickBot="1">
      <c r="C54" s="189"/>
      <c r="D54" s="590" t="s">
        <v>127</v>
      </c>
      <c r="E54" s="591"/>
      <c r="F54" s="591"/>
      <c r="G54" s="592" t="s">
        <v>110</v>
      </c>
      <c r="H54" s="593"/>
      <c r="I54" s="593"/>
      <c r="J54" s="593"/>
      <c r="K54" s="593"/>
      <c r="L54" s="593"/>
      <c r="M54" s="593"/>
      <c r="N54" s="593"/>
      <c r="O54" s="593"/>
      <c r="P54" s="593"/>
      <c r="Q54" s="593"/>
      <c r="R54" s="593"/>
      <c r="S54" s="593"/>
      <c r="T54" s="593"/>
      <c r="U54" s="593"/>
      <c r="V54" s="593"/>
      <c r="W54" s="593"/>
      <c r="X54" s="593"/>
      <c r="Y54" s="593"/>
      <c r="Z54" s="593"/>
      <c r="AA54" s="594"/>
      <c r="AB54" s="193">
        <f>SUM(H54:AA54)</f>
        <v>0</v>
      </c>
      <c r="AC54" s="194"/>
      <c r="AD54" s="195"/>
    </row>
    <row r="55" spans="1:30" ht="6.75" customHeight="1">
      <c r="C55" s="196"/>
      <c r="D55" s="196"/>
    </row>
    <row r="56" spans="1:30">
      <c r="D56" s="131" t="s">
        <v>322</v>
      </c>
      <c r="F56" s="132"/>
      <c r="G56" s="76"/>
    </row>
    <row r="57" spans="1:30">
      <c r="D57" s="131" t="s">
        <v>341</v>
      </c>
      <c r="F57" s="132"/>
      <c r="G57" s="76"/>
    </row>
  </sheetData>
  <sheetProtection insertRows="0"/>
  <protectedRanges>
    <protectedRange sqref="A77:IW82" name="範囲3"/>
    <protectedRange sqref="F30:F31 E32:F32 E35:F35 E38:F38 E41:F41 E44:F44 A28:D55 E47:F72 G28:AB55 E28:F29 A9:AB27 F33:AB34 F36:AB37 F39:AB40 F45:AB46 F42:AB43 A58:D72 G58:AB72" name="範囲1"/>
    <protectedRange sqref="A56:AA57" name="範囲1_1"/>
  </protectedRanges>
  <mergeCells count="4">
    <mergeCell ref="C2:AD2"/>
    <mergeCell ref="C4:G5"/>
    <mergeCell ref="AC4:AD5"/>
    <mergeCell ref="AB4:AB5"/>
  </mergeCells>
  <phoneticPr fontId="3"/>
  <printOptions horizontalCentered="1"/>
  <pageMargins left="0.62992125984251968" right="0.39370078740157483" top="0.9055118110236221" bottom="0.51181102362204722" header="0.51181102362204722" footer="0.51181102362204722"/>
  <pageSetup paperSize="8" scale="52" orientation="landscape" r:id="rId1"/>
  <headerFooter alignWithMargins="0">
    <oddHeader>&amp;R（&amp;A)</oddHeader>
  </headerFooter>
  <rowBreaks count="1" manualBreakCount="1">
    <brk id="81" max="16383" man="1"/>
  </rowBreaks>
  <ignoredErrors>
    <ignoredError sqref="G48:AB48 G50:AB52 G49:AA49" formula="1"/>
    <ignoredError sqref="H5:AA5"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B1:G17"/>
  <sheetViews>
    <sheetView workbookViewId="0">
      <selection activeCell="C5" sqref="C5"/>
    </sheetView>
  </sheetViews>
  <sheetFormatPr defaultRowHeight="13.5"/>
  <cols>
    <col min="1" max="1" width="3.625" style="215" customWidth="1"/>
    <col min="2" max="2" width="5" style="215" customWidth="1"/>
    <col min="3" max="3" width="27.625" style="215" customWidth="1"/>
    <col min="4" max="4" width="14.125" style="215" customWidth="1"/>
    <col min="5" max="5" width="13.625" style="215" customWidth="1"/>
    <col min="6" max="6" width="9.625" style="215" customWidth="1"/>
    <col min="7" max="7" width="23.125" style="215" customWidth="1"/>
    <col min="8" max="256" width="9" style="215"/>
    <col min="257" max="257" width="3.625" style="215" customWidth="1"/>
    <col min="258" max="258" width="5" style="215" customWidth="1"/>
    <col min="259" max="259" width="27.625" style="215" customWidth="1"/>
    <col min="260" max="260" width="14.125" style="215" customWidth="1"/>
    <col min="261" max="261" width="13.625" style="215" customWidth="1"/>
    <col min="262" max="262" width="9.625" style="215" customWidth="1"/>
    <col min="263" max="263" width="23.125" style="215" customWidth="1"/>
    <col min="264" max="512" width="9" style="215"/>
    <col min="513" max="513" width="3.625" style="215" customWidth="1"/>
    <col min="514" max="514" width="5" style="215" customWidth="1"/>
    <col min="515" max="515" width="27.625" style="215" customWidth="1"/>
    <col min="516" max="516" width="14.125" style="215" customWidth="1"/>
    <col min="517" max="517" width="13.625" style="215" customWidth="1"/>
    <col min="518" max="518" width="9.625" style="215" customWidth="1"/>
    <col min="519" max="519" width="23.125" style="215" customWidth="1"/>
    <col min="520" max="768" width="9" style="215"/>
    <col min="769" max="769" width="3.625" style="215" customWidth="1"/>
    <col min="770" max="770" width="5" style="215" customWidth="1"/>
    <col min="771" max="771" width="27.625" style="215" customWidth="1"/>
    <col min="772" max="772" width="14.125" style="215" customWidth="1"/>
    <col min="773" max="773" width="13.625" style="215" customWidth="1"/>
    <col min="774" max="774" width="9.625" style="215" customWidth="1"/>
    <col min="775" max="775" width="23.125" style="215" customWidth="1"/>
    <col min="776" max="1024" width="9" style="215"/>
    <col min="1025" max="1025" width="3.625" style="215" customWidth="1"/>
    <col min="1026" max="1026" width="5" style="215" customWidth="1"/>
    <col min="1027" max="1027" width="27.625" style="215" customWidth="1"/>
    <col min="1028" max="1028" width="14.125" style="215" customWidth="1"/>
    <col min="1029" max="1029" width="13.625" style="215" customWidth="1"/>
    <col min="1030" max="1030" width="9.625" style="215" customWidth="1"/>
    <col min="1031" max="1031" width="23.125" style="215" customWidth="1"/>
    <col min="1032" max="1280" width="9" style="215"/>
    <col min="1281" max="1281" width="3.625" style="215" customWidth="1"/>
    <col min="1282" max="1282" width="5" style="215" customWidth="1"/>
    <col min="1283" max="1283" width="27.625" style="215" customWidth="1"/>
    <col min="1284" max="1284" width="14.125" style="215" customWidth="1"/>
    <col min="1285" max="1285" width="13.625" style="215" customWidth="1"/>
    <col min="1286" max="1286" width="9.625" style="215" customWidth="1"/>
    <col min="1287" max="1287" width="23.125" style="215" customWidth="1"/>
    <col min="1288" max="1536" width="9" style="215"/>
    <col min="1537" max="1537" width="3.625" style="215" customWidth="1"/>
    <col min="1538" max="1538" width="5" style="215" customWidth="1"/>
    <col min="1539" max="1539" width="27.625" style="215" customWidth="1"/>
    <col min="1540" max="1540" width="14.125" style="215" customWidth="1"/>
    <col min="1541" max="1541" width="13.625" style="215" customWidth="1"/>
    <col min="1542" max="1542" width="9.625" style="215" customWidth="1"/>
    <col min="1543" max="1543" width="23.125" style="215" customWidth="1"/>
    <col min="1544" max="1792" width="9" style="215"/>
    <col min="1793" max="1793" width="3.625" style="215" customWidth="1"/>
    <col min="1794" max="1794" width="5" style="215" customWidth="1"/>
    <col min="1795" max="1795" width="27.625" style="215" customWidth="1"/>
    <col min="1796" max="1796" width="14.125" style="215" customWidth="1"/>
    <col min="1797" max="1797" width="13.625" style="215" customWidth="1"/>
    <col min="1798" max="1798" width="9.625" style="215" customWidth="1"/>
    <col min="1799" max="1799" width="23.125" style="215" customWidth="1"/>
    <col min="1800" max="2048" width="9" style="215"/>
    <col min="2049" max="2049" width="3.625" style="215" customWidth="1"/>
    <col min="2050" max="2050" width="5" style="215" customWidth="1"/>
    <col min="2051" max="2051" width="27.625" style="215" customWidth="1"/>
    <col min="2052" max="2052" width="14.125" style="215" customWidth="1"/>
    <col min="2053" max="2053" width="13.625" style="215" customWidth="1"/>
    <col min="2054" max="2054" width="9.625" style="215" customWidth="1"/>
    <col min="2055" max="2055" width="23.125" style="215" customWidth="1"/>
    <col min="2056" max="2304" width="9" style="215"/>
    <col min="2305" max="2305" width="3.625" style="215" customWidth="1"/>
    <col min="2306" max="2306" width="5" style="215" customWidth="1"/>
    <col min="2307" max="2307" width="27.625" style="215" customWidth="1"/>
    <col min="2308" max="2308" width="14.125" style="215" customWidth="1"/>
    <col min="2309" max="2309" width="13.625" style="215" customWidth="1"/>
    <col min="2310" max="2310" width="9.625" style="215" customWidth="1"/>
    <col min="2311" max="2311" width="23.125" style="215" customWidth="1"/>
    <col min="2312" max="2560" width="9" style="215"/>
    <col min="2561" max="2561" width="3.625" style="215" customWidth="1"/>
    <col min="2562" max="2562" width="5" style="215" customWidth="1"/>
    <col min="2563" max="2563" width="27.625" style="215" customWidth="1"/>
    <col min="2564" max="2564" width="14.125" style="215" customWidth="1"/>
    <col min="2565" max="2565" width="13.625" style="215" customWidth="1"/>
    <col min="2566" max="2566" width="9.625" style="215" customWidth="1"/>
    <col min="2567" max="2567" width="23.125" style="215" customWidth="1"/>
    <col min="2568" max="2816" width="9" style="215"/>
    <col min="2817" max="2817" width="3.625" style="215" customWidth="1"/>
    <col min="2818" max="2818" width="5" style="215" customWidth="1"/>
    <col min="2819" max="2819" width="27.625" style="215" customWidth="1"/>
    <col min="2820" max="2820" width="14.125" style="215" customWidth="1"/>
    <col min="2821" max="2821" width="13.625" style="215" customWidth="1"/>
    <col min="2822" max="2822" width="9.625" style="215" customWidth="1"/>
    <col min="2823" max="2823" width="23.125" style="215" customWidth="1"/>
    <col min="2824" max="3072" width="9" style="215"/>
    <col min="3073" max="3073" width="3.625" style="215" customWidth="1"/>
    <col min="3074" max="3074" width="5" style="215" customWidth="1"/>
    <col min="3075" max="3075" width="27.625" style="215" customWidth="1"/>
    <col min="3076" max="3076" width="14.125" style="215" customWidth="1"/>
    <col min="3077" max="3077" width="13.625" style="215" customWidth="1"/>
    <col min="3078" max="3078" width="9.625" style="215" customWidth="1"/>
    <col min="3079" max="3079" width="23.125" style="215" customWidth="1"/>
    <col min="3080" max="3328" width="9" style="215"/>
    <col min="3329" max="3329" width="3.625" style="215" customWidth="1"/>
    <col min="3330" max="3330" width="5" style="215" customWidth="1"/>
    <col min="3331" max="3331" width="27.625" style="215" customWidth="1"/>
    <col min="3332" max="3332" width="14.125" style="215" customWidth="1"/>
    <col min="3333" max="3333" width="13.625" style="215" customWidth="1"/>
    <col min="3334" max="3334" width="9.625" style="215" customWidth="1"/>
    <col min="3335" max="3335" width="23.125" style="215" customWidth="1"/>
    <col min="3336" max="3584" width="9" style="215"/>
    <col min="3585" max="3585" width="3.625" style="215" customWidth="1"/>
    <col min="3586" max="3586" width="5" style="215" customWidth="1"/>
    <col min="3587" max="3587" width="27.625" style="215" customWidth="1"/>
    <col min="3588" max="3588" width="14.125" style="215" customWidth="1"/>
    <col min="3589" max="3589" width="13.625" style="215" customWidth="1"/>
    <col min="3590" max="3590" width="9.625" style="215" customWidth="1"/>
    <col min="3591" max="3591" width="23.125" style="215" customWidth="1"/>
    <col min="3592" max="3840" width="9" style="215"/>
    <col min="3841" max="3841" width="3.625" style="215" customWidth="1"/>
    <col min="3842" max="3842" width="5" style="215" customWidth="1"/>
    <col min="3843" max="3843" width="27.625" style="215" customWidth="1"/>
    <col min="3844" max="3844" width="14.125" style="215" customWidth="1"/>
    <col min="3845" max="3845" width="13.625" style="215" customWidth="1"/>
    <col min="3846" max="3846" width="9.625" style="215" customWidth="1"/>
    <col min="3847" max="3847" width="23.125" style="215" customWidth="1"/>
    <col min="3848" max="4096" width="9" style="215"/>
    <col min="4097" max="4097" width="3.625" style="215" customWidth="1"/>
    <col min="4098" max="4098" width="5" style="215" customWidth="1"/>
    <col min="4099" max="4099" width="27.625" style="215" customWidth="1"/>
    <col min="4100" max="4100" width="14.125" style="215" customWidth="1"/>
    <col min="4101" max="4101" width="13.625" style="215" customWidth="1"/>
    <col min="4102" max="4102" width="9.625" style="215" customWidth="1"/>
    <col min="4103" max="4103" width="23.125" style="215" customWidth="1"/>
    <col min="4104" max="4352" width="9" style="215"/>
    <col min="4353" max="4353" width="3.625" style="215" customWidth="1"/>
    <col min="4354" max="4354" width="5" style="215" customWidth="1"/>
    <col min="4355" max="4355" width="27.625" style="215" customWidth="1"/>
    <col min="4356" max="4356" width="14.125" style="215" customWidth="1"/>
    <col min="4357" max="4357" width="13.625" style="215" customWidth="1"/>
    <col min="4358" max="4358" width="9.625" style="215" customWidth="1"/>
    <col min="4359" max="4359" width="23.125" style="215" customWidth="1"/>
    <col min="4360" max="4608" width="9" style="215"/>
    <col min="4609" max="4609" width="3.625" style="215" customWidth="1"/>
    <col min="4610" max="4610" width="5" style="215" customWidth="1"/>
    <col min="4611" max="4611" width="27.625" style="215" customWidth="1"/>
    <col min="4612" max="4612" width="14.125" style="215" customWidth="1"/>
    <col min="4613" max="4613" width="13.625" style="215" customWidth="1"/>
    <col min="4614" max="4614" width="9.625" style="215" customWidth="1"/>
    <col min="4615" max="4615" width="23.125" style="215" customWidth="1"/>
    <col min="4616" max="4864" width="9" style="215"/>
    <col min="4865" max="4865" width="3.625" style="215" customWidth="1"/>
    <col min="4866" max="4866" width="5" style="215" customWidth="1"/>
    <col min="4867" max="4867" width="27.625" style="215" customWidth="1"/>
    <col min="4868" max="4868" width="14.125" style="215" customWidth="1"/>
    <col min="4869" max="4869" width="13.625" style="215" customWidth="1"/>
    <col min="4870" max="4870" width="9.625" style="215" customWidth="1"/>
    <col min="4871" max="4871" width="23.125" style="215" customWidth="1"/>
    <col min="4872" max="5120" width="9" style="215"/>
    <col min="5121" max="5121" width="3.625" style="215" customWidth="1"/>
    <col min="5122" max="5122" width="5" style="215" customWidth="1"/>
    <col min="5123" max="5123" width="27.625" style="215" customWidth="1"/>
    <col min="5124" max="5124" width="14.125" style="215" customWidth="1"/>
    <col min="5125" max="5125" width="13.625" style="215" customWidth="1"/>
    <col min="5126" max="5126" width="9.625" style="215" customWidth="1"/>
    <col min="5127" max="5127" width="23.125" style="215" customWidth="1"/>
    <col min="5128" max="5376" width="9" style="215"/>
    <col min="5377" max="5377" width="3.625" style="215" customWidth="1"/>
    <col min="5378" max="5378" width="5" style="215" customWidth="1"/>
    <col min="5379" max="5379" width="27.625" style="215" customWidth="1"/>
    <col min="5380" max="5380" width="14.125" style="215" customWidth="1"/>
    <col min="5381" max="5381" width="13.625" style="215" customWidth="1"/>
    <col min="5382" max="5382" width="9.625" style="215" customWidth="1"/>
    <col min="5383" max="5383" width="23.125" style="215" customWidth="1"/>
    <col min="5384" max="5632" width="9" style="215"/>
    <col min="5633" max="5633" width="3.625" style="215" customWidth="1"/>
    <col min="5634" max="5634" width="5" style="215" customWidth="1"/>
    <col min="5635" max="5635" width="27.625" style="215" customWidth="1"/>
    <col min="5636" max="5636" width="14.125" style="215" customWidth="1"/>
    <col min="5637" max="5637" width="13.625" style="215" customWidth="1"/>
    <col min="5638" max="5638" width="9.625" style="215" customWidth="1"/>
    <col min="5639" max="5639" width="23.125" style="215" customWidth="1"/>
    <col min="5640" max="5888" width="9" style="215"/>
    <col min="5889" max="5889" width="3.625" style="215" customWidth="1"/>
    <col min="5890" max="5890" width="5" style="215" customWidth="1"/>
    <col min="5891" max="5891" width="27.625" style="215" customWidth="1"/>
    <col min="5892" max="5892" width="14.125" style="215" customWidth="1"/>
    <col min="5893" max="5893" width="13.625" style="215" customWidth="1"/>
    <col min="5894" max="5894" width="9.625" style="215" customWidth="1"/>
    <col min="5895" max="5895" width="23.125" style="215" customWidth="1"/>
    <col min="5896" max="6144" width="9" style="215"/>
    <col min="6145" max="6145" width="3.625" style="215" customWidth="1"/>
    <col min="6146" max="6146" width="5" style="215" customWidth="1"/>
    <col min="6147" max="6147" width="27.625" style="215" customWidth="1"/>
    <col min="6148" max="6148" width="14.125" style="215" customWidth="1"/>
    <col min="6149" max="6149" width="13.625" style="215" customWidth="1"/>
    <col min="6150" max="6150" width="9.625" style="215" customWidth="1"/>
    <col min="6151" max="6151" width="23.125" style="215" customWidth="1"/>
    <col min="6152" max="6400" width="9" style="215"/>
    <col min="6401" max="6401" width="3.625" style="215" customWidth="1"/>
    <col min="6402" max="6402" width="5" style="215" customWidth="1"/>
    <col min="6403" max="6403" width="27.625" style="215" customWidth="1"/>
    <col min="6404" max="6404" width="14.125" style="215" customWidth="1"/>
    <col min="6405" max="6405" width="13.625" style="215" customWidth="1"/>
    <col min="6406" max="6406" width="9.625" style="215" customWidth="1"/>
    <col min="6407" max="6407" width="23.125" style="215" customWidth="1"/>
    <col min="6408" max="6656" width="9" style="215"/>
    <col min="6657" max="6657" width="3.625" style="215" customWidth="1"/>
    <col min="6658" max="6658" width="5" style="215" customWidth="1"/>
    <col min="6659" max="6659" width="27.625" style="215" customWidth="1"/>
    <col min="6660" max="6660" width="14.125" style="215" customWidth="1"/>
    <col min="6661" max="6661" width="13.625" style="215" customWidth="1"/>
    <col min="6662" max="6662" width="9.625" style="215" customWidth="1"/>
    <col min="6663" max="6663" width="23.125" style="215" customWidth="1"/>
    <col min="6664" max="6912" width="9" style="215"/>
    <col min="6913" max="6913" width="3.625" style="215" customWidth="1"/>
    <col min="6914" max="6914" width="5" style="215" customWidth="1"/>
    <col min="6915" max="6915" width="27.625" style="215" customWidth="1"/>
    <col min="6916" max="6916" width="14.125" style="215" customWidth="1"/>
    <col min="6917" max="6917" width="13.625" style="215" customWidth="1"/>
    <col min="6918" max="6918" width="9.625" style="215" customWidth="1"/>
    <col min="6919" max="6919" width="23.125" style="215" customWidth="1"/>
    <col min="6920" max="7168" width="9" style="215"/>
    <col min="7169" max="7169" width="3.625" style="215" customWidth="1"/>
    <col min="7170" max="7170" width="5" style="215" customWidth="1"/>
    <col min="7171" max="7171" width="27.625" style="215" customWidth="1"/>
    <col min="7172" max="7172" width="14.125" style="215" customWidth="1"/>
    <col min="7173" max="7173" width="13.625" style="215" customWidth="1"/>
    <col min="7174" max="7174" width="9.625" style="215" customWidth="1"/>
    <col min="7175" max="7175" width="23.125" style="215" customWidth="1"/>
    <col min="7176" max="7424" width="9" style="215"/>
    <col min="7425" max="7425" width="3.625" style="215" customWidth="1"/>
    <col min="7426" max="7426" width="5" style="215" customWidth="1"/>
    <col min="7427" max="7427" width="27.625" style="215" customWidth="1"/>
    <col min="7428" max="7428" width="14.125" style="215" customWidth="1"/>
    <col min="7429" max="7429" width="13.625" style="215" customWidth="1"/>
    <col min="7430" max="7430" width="9.625" style="215" customWidth="1"/>
    <col min="7431" max="7431" width="23.125" style="215" customWidth="1"/>
    <col min="7432" max="7680" width="9" style="215"/>
    <col min="7681" max="7681" width="3.625" style="215" customWidth="1"/>
    <col min="7682" max="7682" width="5" style="215" customWidth="1"/>
    <col min="7683" max="7683" width="27.625" style="215" customWidth="1"/>
    <col min="7684" max="7684" width="14.125" style="215" customWidth="1"/>
    <col min="7685" max="7685" width="13.625" style="215" customWidth="1"/>
    <col min="7686" max="7686" width="9.625" style="215" customWidth="1"/>
    <col min="7687" max="7687" width="23.125" style="215" customWidth="1"/>
    <col min="7688" max="7936" width="9" style="215"/>
    <col min="7937" max="7937" width="3.625" style="215" customWidth="1"/>
    <col min="7938" max="7938" width="5" style="215" customWidth="1"/>
    <col min="7939" max="7939" width="27.625" style="215" customWidth="1"/>
    <col min="7940" max="7940" width="14.125" style="215" customWidth="1"/>
    <col min="7941" max="7941" width="13.625" style="215" customWidth="1"/>
    <col min="7942" max="7942" width="9.625" style="215" customWidth="1"/>
    <col min="7943" max="7943" width="23.125" style="215" customWidth="1"/>
    <col min="7944" max="8192" width="9" style="215"/>
    <col min="8193" max="8193" width="3.625" style="215" customWidth="1"/>
    <col min="8194" max="8194" width="5" style="215" customWidth="1"/>
    <col min="8195" max="8195" width="27.625" style="215" customWidth="1"/>
    <col min="8196" max="8196" width="14.125" style="215" customWidth="1"/>
    <col min="8197" max="8197" width="13.625" style="215" customWidth="1"/>
    <col min="8198" max="8198" width="9.625" style="215" customWidth="1"/>
    <col min="8199" max="8199" width="23.125" style="215" customWidth="1"/>
    <col min="8200" max="8448" width="9" style="215"/>
    <col min="8449" max="8449" width="3.625" style="215" customWidth="1"/>
    <col min="8450" max="8450" width="5" style="215" customWidth="1"/>
    <col min="8451" max="8451" width="27.625" style="215" customWidth="1"/>
    <col min="8452" max="8452" width="14.125" style="215" customWidth="1"/>
    <col min="8453" max="8453" width="13.625" style="215" customWidth="1"/>
    <col min="8454" max="8454" width="9.625" style="215" customWidth="1"/>
    <col min="8455" max="8455" width="23.125" style="215" customWidth="1"/>
    <col min="8456" max="8704" width="9" style="215"/>
    <col min="8705" max="8705" width="3.625" style="215" customWidth="1"/>
    <col min="8706" max="8706" width="5" style="215" customWidth="1"/>
    <col min="8707" max="8707" width="27.625" style="215" customWidth="1"/>
    <col min="8708" max="8708" width="14.125" style="215" customWidth="1"/>
    <col min="8709" max="8709" width="13.625" style="215" customWidth="1"/>
    <col min="8710" max="8710" width="9.625" style="215" customWidth="1"/>
    <col min="8711" max="8711" width="23.125" style="215" customWidth="1"/>
    <col min="8712" max="8960" width="9" style="215"/>
    <col min="8961" max="8961" width="3.625" style="215" customWidth="1"/>
    <col min="8962" max="8962" width="5" style="215" customWidth="1"/>
    <col min="8963" max="8963" width="27.625" style="215" customWidth="1"/>
    <col min="8964" max="8964" width="14.125" style="215" customWidth="1"/>
    <col min="8965" max="8965" width="13.625" style="215" customWidth="1"/>
    <col min="8966" max="8966" width="9.625" style="215" customWidth="1"/>
    <col min="8967" max="8967" width="23.125" style="215" customWidth="1"/>
    <col min="8968" max="9216" width="9" style="215"/>
    <col min="9217" max="9217" width="3.625" style="215" customWidth="1"/>
    <col min="9218" max="9218" width="5" style="215" customWidth="1"/>
    <col min="9219" max="9219" width="27.625" style="215" customWidth="1"/>
    <col min="9220" max="9220" width="14.125" style="215" customWidth="1"/>
    <col min="9221" max="9221" width="13.625" style="215" customWidth="1"/>
    <col min="9222" max="9222" width="9.625" style="215" customWidth="1"/>
    <col min="9223" max="9223" width="23.125" style="215" customWidth="1"/>
    <col min="9224" max="9472" width="9" style="215"/>
    <col min="9473" max="9473" width="3.625" style="215" customWidth="1"/>
    <col min="9474" max="9474" width="5" style="215" customWidth="1"/>
    <col min="9475" max="9475" width="27.625" style="215" customWidth="1"/>
    <col min="9476" max="9476" width="14.125" style="215" customWidth="1"/>
    <col min="9477" max="9477" width="13.625" style="215" customWidth="1"/>
    <col min="9478" max="9478" width="9.625" style="215" customWidth="1"/>
    <col min="9479" max="9479" width="23.125" style="215" customWidth="1"/>
    <col min="9480" max="9728" width="9" style="215"/>
    <col min="9729" max="9729" width="3.625" style="215" customWidth="1"/>
    <col min="9730" max="9730" width="5" style="215" customWidth="1"/>
    <col min="9731" max="9731" width="27.625" style="215" customWidth="1"/>
    <col min="9732" max="9732" width="14.125" style="215" customWidth="1"/>
    <col min="9733" max="9733" width="13.625" style="215" customWidth="1"/>
    <col min="9734" max="9734" width="9.625" style="215" customWidth="1"/>
    <col min="9735" max="9735" width="23.125" style="215" customWidth="1"/>
    <col min="9736" max="9984" width="9" style="215"/>
    <col min="9985" max="9985" width="3.625" style="215" customWidth="1"/>
    <col min="9986" max="9986" width="5" style="215" customWidth="1"/>
    <col min="9987" max="9987" width="27.625" style="215" customWidth="1"/>
    <col min="9988" max="9988" width="14.125" style="215" customWidth="1"/>
    <col min="9989" max="9989" width="13.625" style="215" customWidth="1"/>
    <col min="9990" max="9990" width="9.625" style="215" customWidth="1"/>
    <col min="9991" max="9991" width="23.125" style="215" customWidth="1"/>
    <col min="9992" max="10240" width="9" style="215"/>
    <col min="10241" max="10241" width="3.625" style="215" customWidth="1"/>
    <col min="10242" max="10242" width="5" style="215" customWidth="1"/>
    <col min="10243" max="10243" width="27.625" style="215" customWidth="1"/>
    <col min="10244" max="10244" width="14.125" style="215" customWidth="1"/>
    <col min="10245" max="10245" width="13.625" style="215" customWidth="1"/>
    <col min="10246" max="10246" width="9.625" style="215" customWidth="1"/>
    <col min="10247" max="10247" width="23.125" style="215" customWidth="1"/>
    <col min="10248" max="10496" width="9" style="215"/>
    <col min="10497" max="10497" width="3.625" style="215" customWidth="1"/>
    <col min="10498" max="10498" width="5" style="215" customWidth="1"/>
    <col min="10499" max="10499" width="27.625" style="215" customWidth="1"/>
    <col min="10500" max="10500" width="14.125" style="215" customWidth="1"/>
    <col min="10501" max="10501" width="13.625" style="215" customWidth="1"/>
    <col min="10502" max="10502" width="9.625" style="215" customWidth="1"/>
    <col min="10503" max="10503" width="23.125" style="215" customWidth="1"/>
    <col min="10504" max="10752" width="9" style="215"/>
    <col min="10753" max="10753" width="3.625" style="215" customWidth="1"/>
    <col min="10754" max="10754" width="5" style="215" customWidth="1"/>
    <col min="10755" max="10755" width="27.625" style="215" customWidth="1"/>
    <col min="10756" max="10756" width="14.125" style="215" customWidth="1"/>
    <col min="10757" max="10757" width="13.625" style="215" customWidth="1"/>
    <col min="10758" max="10758" width="9.625" style="215" customWidth="1"/>
    <col min="10759" max="10759" width="23.125" style="215" customWidth="1"/>
    <col min="10760" max="11008" width="9" style="215"/>
    <col min="11009" max="11009" width="3.625" style="215" customWidth="1"/>
    <col min="11010" max="11010" width="5" style="215" customWidth="1"/>
    <col min="11011" max="11011" width="27.625" style="215" customWidth="1"/>
    <col min="11012" max="11012" width="14.125" style="215" customWidth="1"/>
    <col min="11013" max="11013" width="13.625" style="215" customWidth="1"/>
    <col min="11014" max="11014" width="9.625" style="215" customWidth="1"/>
    <col min="11015" max="11015" width="23.125" style="215" customWidth="1"/>
    <col min="11016" max="11264" width="9" style="215"/>
    <col min="11265" max="11265" width="3.625" style="215" customWidth="1"/>
    <col min="11266" max="11266" width="5" style="215" customWidth="1"/>
    <col min="11267" max="11267" width="27.625" style="215" customWidth="1"/>
    <col min="11268" max="11268" width="14.125" style="215" customWidth="1"/>
    <col min="11269" max="11269" width="13.625" style="215" customWidth="1"/>
    <col min="11270" max="11270" width="9.625" style="215" customWidth="1"/>
    <col min="11271" max="11271" width="23.125" style="215" customWidth="1"/>
    <col min="11272" max="11520" width="9" style="215"/>
    <col min="11521" max="11521" width="3.625" style="215" customWidth="1"/>
    <col min="11522" max="11522" width="5" style="215" customWidth="1"/>
    <col min="11523" max="11523" width="27.625" style="215" customWidth="1"/>
    <col min="11524" max="11524" width="14.125" style="215" customWidth="1"/>
    <col min="11525" max="11525" width="13.625" style="215" customWidth="1"/>
    <col min="11526" max="11526" width="9.625" style="215" customWidth="1"/>
    <col min="11527" max="11527" width="23.125" style="215" customWidth="1"/>
    <col min="11528" max="11776" width="9" style="215"/>
    <col min="11777" max="11777" width="3.625" style="215" customWidth="1"/>
    <col min="11778" max="11778" width="5" style="215" customWidth="1"/>
    <col min="11779" max="11779" width="27.625" style="215" customWidth="1"/>
    <col min="11780" max="11780" width="14.125" style="215" customWidth="1"/>
    <col min="11781" max="11781" width="13.625" style="215" customWidth="1"/>
    <col min="11782" max="11782" width="9.625" style="215" customWidth="1"/>
    <col min="11783" max="11783" width="23.125" style="215" customWidth="1"/>
    <col min="11784" max="12032" width="9" style="215"/>
    <col min="12033" max="12033" width="3.625" style="215" customWidth="1"/>
    <col min="12034" max="12034" width="5" style="215" customWidth="1"/>
    <col min="12035" max="12035" width="27.625" style="215" customWidth="1"/>
    <col min="12036" max="12036" width="14.125" style="215" customWidth="1"/>
    <col min="12037" max="12037" width="13.625" style="215" customWidth="1"/>
    <col min="12038" max="12038" width="9.625" style="215" customWidth="1"/>
    <col min="12039" max="12039" width="23.125" style="215" customWidth="1"/>
    <col min="12040" max="12288" width="9" style="215"/>
    <col min="12289" max="12289" width="3.625" style="215" customWidth="1"/>
    <col min="12290" max="12290" width="5" style="215" customWidth="1"/>
    <col min="12291" max="12291" width="27.625" style="215" customWidth="1"/>
    <col min="12292" max="12292" width="14.125" style="215" customWidth="1"/>
    <col min="12293" max="12293" width="13.625" style="215" customWidth="1"/>
    <col min="12294" max="12294" width="9.625" style="215" customWidth="1"/>
    <col min="12295" max="12295" width="23.125" style="215" customWidth="1"/>
    <col min="12296" max="12544" width="9" style="215"/>
    <col min="12545" max="12545" width="3.625" style="215" customWidth="1"/>
    <col min="12546" max="12546" width="5" style="215" customWidth="1"/>
    <col min="12547" max="12547" width="27.625" style="215" customWidth="1"/>
    <col min="12548" max="12548" width="14.125" style="215" customWidth="1"/>
    <col min="12549" max="12549" width="13.625" style="215" customWidth="1"/>
    <col min="12550" max="12550" width="9.625" style="215" customWidth="1"/>
    <col min="12551" max="12551" width="23.125" style="215" customWidth="1"/>
    <col min="12552" max="12800" width="9" style="215"/>
    <col min="12801" max="12801" width="3.625" style="215" customWidth="1"/>
    <col min="12802" max="12802" width="5" style="215" customWidth="1"/>
    <col min="12803" max="12803" width="27.625" style="215" customWidth="1"/>
    <col min="12804" max="12804" width="14.125" style="215" customWidth="1"/>
    <col min="12805" max="12805" width="13.625" style="215" customWidth="1"/>
    <col min="12806" max="12806" width="9.625" style="215" customWidth="1"/>
    <col min="12807" max="12807" width="23.125" style="215" customWidth="1"/>
    <col min="12808" max="13056" width="9" style="215"/>
    <col min="13057" max="13057" width="3.625" style="215" customWidth="1"/>
    <col min="13058" max="13058" width="5" style="215" customWidth="1"/>
    <col min="13059" max="13059" width="27.625" style="215" customWidth="1"/>
    <col min="13060" max="13060" width="14.125" style="215" customWidth="1"/>
    <col min="13061" max="13061" width="13.625" style="215" customWidth="1"/>
    <col min="13062" max="13062" width="9.625" style="215" customWidth="1"/>
    <col min="13063" max="13063" width="23.125" style="215" customWidth="1"/>
    <col min="13064" max="13312" width="9" style="215"/>
    <col min="13313" max="13313" width="3.625" style="215" customWidth="1"/>
    <col min="13314" max="13314" width="5" style="215" customWidth="1"/>
    <col min="13315" max="13315" width="27.625" style="215" customWidth="1"/>
    <col min="13316" max="13316" width="14.125" style="215" customWidth="1"/>
    <col min="13317" max="13317" width="13.625" style="215" customWidth="1"/>
    <col min="13318" max="13318" width="9.625" style="215" customWidth="1"/>
    <col min="13319" max="13319" width="23.125" style="215" customWidth="1"/>
    <col min="13320" max="13568" width="9" style="215"/>
    <col min="13569" max="13569" width="3.625" style="215" customWidth="1"/>
    <col min="13570" max="13570" width="5" style="215" customWidth="1"/>
    <col min="13571" max="13571" width="27.625" style="215" customWidth="1"/>
    <col min="13572" max="13572" width="14.125" style="215" customWidth="1"/>
    <col min="13573" max="13573" width="13.625" style="215" customWidth="1"/>
    <col min="13574" max="13574" width="9.625" style="215" customWidth="1"/>
    <col min="13575" max="13575" width="23.125" style="215" customWidth="1"/>
    <col min="13576" max="13824" width="9" style="215"/>
    <col min="13825" max="13825" width="3.625" style="215" customWidth="1"/>
    <col min="13826" max="13826" width="5" style="215" customWidth="1"/>
    <col min="13827" max="13827" width="27.625" style="215" customWidth="1"/>
    <col min="13828" max="13828" width="14.125" style="215" customWidth="1"/>
    <col min="13829" max="13829" width="13.625" style="215" customWidth="1"/>
    <col min="13830" max="13830" width="9.625" style="215" customWidth="1"/>
    <col min="13831" max="13831" width="23.125" style="215" customWidth="1"/>
    <col min="13832" max="14080" width="9" style="215"/>
    <col min="14081" max="14081" width="3.625" style="215" customWidth="1"/>
    <col min="14082" max="14082" width="5" style="215" customWidth="1"/>
    <col min="14083" max="14083" width="27.625" style="215" customWidth="1"/>
    <col min="14084" max="14084" width="14.125" style="215" customWidth="1"/>
    <col min="14085" max="14085" width="13.625" style="215" customWidth="1"/>
    <col min="14086" max="14086" width="9.625" style="215" customWidth="1"/>
    <col min="14087" max="14087" width="23.125" style="215" customWidth="1"/>
    <col min="14088" max="14336" width="9" style="215"/>
    <col min="14337" max="14337" width="3.625" style="215" customWidth="1"/>
    <col min="14338" max="14338" width="5" style="215" customWidth="1"/>
    <col min="14339" max="14339" width="27.625" style="215" customWidth="1"/>
    <col min="14340" max="14340" width="14.125" style="215" customWidth="1"/>
    <col min="14341" max="14341" width="13.625" style="215" customWidth="1"/>
    <col min="14342" max="14342" width="9.625" style="215" customWidth="1"/>
    <col min="14343" max="14343" width="23.125" style="215" customWidth="1"/>
    <col min="14344" max="14592" width="9" style="215"/>
    <col min="14593" max="14593" width="3.625" style="215" customWidth="1"/>
    <col min="14594" max="14594" width="5" style="215" customWidth="1"/>
    <col min="14595" max="14595" width="27.625" style="215" customWidth="1"/>
    <col min="14596" max="14596" width="14.125" style="215" customWidth="1"/>
    <col min="14597" max="14597" width="13.625" style="215" customWidth="1"/>
    <col min="14598" max="14598" width="9.625" style="215" customWidth="1"/>
    <col min="14599" max="14599" width="23.125" style="215" customWidth="1"/>
    <col min="14600" max="14848" width="9" style="215"/>
    <col min="14849" max="14849" width="3.625" style="215" customWidth="1"/>
    <col min="14850" max="14850" width="5" style="215" customWidth="1"/>
    <col min="14851" max="14851" width="27.625" style="215" customWidth="1"/>
    <col min="14852" max="14852" width="14.125" style="215" customWidth="1"/>
    <col min="14853" max="14853" width="13.625" style="215" customWidth="1"/>
    <col min="14854" max="14854" width="9.625" style="215" customWidth="1"/>
    <col min="14855" max="14855" width="23.125" style="215" customWidth="1"/>
    <col min="14856" max="15104" width="9" style="215"/>
    <col min="15105" max="15105" width="3.625" style="215" customWidth="1"/>
    <col min="15106" max="15106" width="5" style="215" customWidth="1"/>
    <col min="15107" max="15107" width="27.625" style="215" customWidth="1"/>
    <col min="15108" max="15108" width="14.125" style="215" customWidth="1"/>
    <col min="15109" max="15109" width="13.625" style="215" customWidth="1"/>
    <col min="15110" max="15110" width="9.625" style="215" customWidth="1"/>
    <col min="15111" max="15111" width="23.125" style="215" customWidth="1"/>
    <col min="15112" max="15360" width="9" style="215"/>
    <col min="15361" max="15361" width="3.625" style="215" customWidth="1"/>
    <col min="15362" max="15362" width="5" style="215" customWidth="1"/>
    <col min="15363" max="15363" width="27.625" style="215" customWidth="1"/>
    <col min="15364" max="15364" width="14.125" style="215" customWidth="1"/>
    <col min="15365" max="15365" width="13.625" style="215" customWidth="1"/>
    <col min="15366" max="15366" width="9.625" style="215" customWidth="1"/>
    <col min="15367" max="15367" width="23.125" style="215" customWidth="1"/>
    <col min="15368" max="15616" width="9" style="215"/>
    <col min="15617" max="15617" width="3.625" style="215" customWidth="1"/>
    <col min="15618" max="15618" width="5" style="215" customWidth="1"/>
    <col min="15619" max="15619" width="27.625" style="215" customWidth="1"/>
    <col min="15620" max="15620" width="14.125" style="215" customWidth="1"/>
    <col min="15621" max="15621" width="13.625" style="215" customWidth="1"/>
    <col min="15622" max="15622" width="9.625" style="215" customWidth="1"/>
    <col min="15623" max="15623" width="23.125" style="215" customWidth="1"/>
    <col min="15624" max="15872" width="9" style="215"/>
    <col min="15873" max="15873" width="3.625" style="215" customWidth="1"/>
    <col min="15874" max="15874" width="5" style="215" customWidth="1"/>
    <col min="15875" max="15875" width="27.625" style="215" customWidth="1"/>
    <col min="15876" max="15876" width="14.125" style="215" customWidth="1"/>
    <col min="15877" max="15877" width="13.625" style="215" customWidth="1"/>
    <col min="15878" max="15878" width="9.625" style="215" customWidth="1"/>
    <col min="15879" max="15879" width="23.125" style="215" customWidth="1"/>
    <col min="15880" max="16128" width="9" style="215"/>
    <col min="16129" max="16129" width="3.625" style="215" customWidth="1"/>
    <col min="16130" max="16130" width="5" style="215" customWidth="1"/>
    <col min="16131" max="16131" width="27.625" style="215" customWidth="1"/>
    <col min="16132" max="16132" width="14.125" style="215" customWidth="1"/>
    <col min="16133" max="16133" width="13.625" style="215" customWidth="1"/>
    <col min="16134" max="16134" width="9.625" style="215" customWidth="1"/>
    <col min="16135" max="16135" width="23.125" style="215" customWidth="1"/>
    <col min="16136" max="16384" width="9" style="215"/>
  </cols>
  <sheetData>
    <row r="1" spans="2:7" ht="40.5" customHeight="1">
      <c r="B1" s="920" t="s">
        <v>300</v>
      </c>
      <c r="C1" s="920"/>
      <c r="D1" s="920"/>
      <c r="E1" s="920"/>
      <c r="F1" s="920"/>
      <c r="G1" s="920"/>
    </row>
    <row r="2" spans="2:7" ht="24.75" customHeight="1">
      <c r="B2" s="952" t="s">
        <v>149</v>
      </c>
      <c r="C2" s="953"/>
      <c r="D2" s="953"/>
      <c r="E2" s="953"/>
      <c r="F2" s="953"/>
      <c r="G2" s="954"/>
    </row>
    <row r="3" spans="2:7" ht="25.5" customHeight="1">
      <c r="B3" s="955" t="s">
        <v>150</v>
      </c>
      <c r="C3" s="957" t="s">
        <v>151</v>
      </c>
      <c r="D3" s="958"/>
      <c r="E3" s="959" t="s">
        <v>152</v>
      </c>
      <c r="F3" s="959" t="s">
        <v>153</v>
      </c>
      <c r="G3" s="961" t="s">
        <v>154</v>
      </c>
    </row>
    <row r="4" spans="2:7" ht="39.950000000000003" customHeight="1" thickBot="1">
      <c r="B4" s="956"/>
      <c r="C4" s="216" t="s">
        <v>155</v>
      </c>
      <c r="D4" s="217" t="s">
        <v>161</v>
      </c>
      <c r="E4" s="960"/>
      <c r="F4" s="960"/>
      <c r="G4" s="962"/>
    </row>
    <row r="5" spans="2:7" ht="54.95" customHeight="1" thickTop="1">
      <c r="B5" s="218">
        <v>1</v>
      </c>
      <c r="C5" s="595" t="s">
        <v>156</v>
      </c>
      <c r="D5" s="596"/>
      <c r="E5" s="597"/>
      <c r="F5" s="219" t="str">
        <f>IF(E5="","",E5/$E$15)</f>
        <v/>
      </c>
      <c r="G5" s="220" t="s">
        <v>157</v>
      </c>
    </row>
    <row r="6" spans="2:7" ht="54.95" customHeight="1">
      <c r="B6" s="221">
        <v>2</v>
      </c>
      <c r="C6" s="598"/>
      <c r="D6" s="599"/>
      <c r="E6" s="600"/>
      <c r="F6" s="222" t="str">
        <f>IF(E6="","",E6/$E$15)</f>
        <v/>
      </c>
      <c r="G6" s="223"/>
    </row>
    <row r="7" spans="2:7" ht="54.95" customHeight="1">
      <c r="B7" s="221">
        <v>3</v>
      </c>
      <c r="C7" s="598"/>
      <c r="D7" s="599"/>
      <c r="E7" s="600"/>
      <c r="F7" s="222" t="str">
        <f t="shared" ref="F7:F14" si="0">IF(E7="","",E7/$E$15)</f>
        <v/>
      </c>
      <c r="G7" s="223"/>
    </row>
    <row r="8" spans="2:7" ht="54.95" customHeight="1">
      <c r="B8" s="221">
        <v>4</v>
      </c>
      <c r="C8" s="601"/>
      <c r="D8" s="599"/>
      <c r="E8" s="600"/>
      <c r="F8" s="222" t="str">
        <f t="shared" si="0"/>
        <v/>
      </c>
      <c r="G8" s="224"/>
    </row>
    <row r="9" spans="2:7" ht="54.95" customHeight="1">
      <c r="B9" s="221">
        <v>5</v>
      </c>
      <c r="C9" s="601"/>
      <c r="D9" s="599"/>
      <c r="E9" s="600"/>
      <c r="F9" s="222" t="str">
        <f>IF(E9="","",E9/$E$15)</f>
        <v/>
      </c>
      <c r="G9" s="224"/>
    </row>
    <row r="10" spans="2:7" ht="54.95" customHeight="1">
      <c r="B10" s="221">
        <v>6</v>
      </c>
      <c r="C10" s="601"/>
      <c r="D10" s="599"/>
      <c r="E10" s="600"/>
      <c r="F10" s="222" t="str">
        <f t="shared" si="0"/>
        <v/>
      </c>
      <c r="G10" s="224"/>
    </row>
    <row r="11" spans="2:7" ht="54.95" customHeight="1">
      <c r="B11" s="225">
        <v>7</v>
      </c>
      <c r="C11" s="601"/>
      <c r="D11" s="599"/>
      <c r="E11" s="600"/>
      <c r="F11" s="222"/>
      <c r="G11" s="224"/>
    </row>
    <row r="12" spans="2:7" ht="54.95" customHeight="1">
      <c r="B12" s="225">
        <v>8</v>
      </c>
      <c r="C12" s="601"/>
      <c r="D12" s="599"/>
      <c r="E12" s="600"/>
      <c r="F12" s="222"/>
      <c r="G12" s="224"/>
    </row>
    <row r="13" spans="2:7" ht="54.95" customHeight="1">
      <c r="B13" s="225">
        <v>9</v>
      </c>
      <c r="C13" s="601"/>
      <c r="D13" s="599"/>
      <c r="E13" s="600"/>
      <c r="F13" s="222"/>
      <c r="G13" s="224"/>
    </row>
    <row r="14" spans="2:7" ht="54.95" customHeight="1">
      <c r="B14" s="225">
        <v>10</v>
      </c>
      <c r="C14" s="602"/>
      <c r="D14" s="603"/>
      <c r="E14" s="600"/>
      <c r="F14" s="222" t="str">
        <f t="shared" si="0"/>
        <v/>
      </c>
      <c r="G14" s="226"/>
    </row>
    <row r="15" spans="2:7" ht="39.950000000000003" customHeight="1">
      <c r="B15" s="949" t="s">
        <v>158</v>
      </c>
      <c r="C15" s="950"/>
      <c r="D15" s="951"/>
      <c r="E15" s="227">
        <f>SUM(E5:E14)</f>
        <v>0</v>
      </c>
      <c r="F15" s="228">
        <f>SUM(F5:F14)</f>
        <v>0</v>
      </c>
      <c r="G15" s="457" t="s">
        <v>295</v>
      </c>
    </row>
    <row r="16" spans="2:7" ht="21.95" customHeight="1">
      <c r="B16" s="229" t="s">
        <v>159</v>
      </c>
      <c r="C16" s="230"/>
      <c r="D16" s="230"/>
      <c r="E16" s="231"/>
      <c r="F16" s="232"/>
    </row>
    <row r="17" spans="2:2" ht="21.95" customHeight="1">
      <c r="B17" s="233" t="s">
        <v>160</v>
      </c>
    </row>
  </sheetData>
  <mergeCells count="8">
    <mergeCell ref="B15:D15"/>
    <mergeCell ref="B1:G1"/>
    <mergeCell ref="B2:G2"/>
    <mergeCell ref="B3:B4"/>
    <mergeCell ref="C3:D3"/>
    <mergeCell ref="E3:E4"/>
    <mergeCell ref="F3:F4"/>
    <mergeCell ref="G3:G4"/>
  </mergeCells>
  <phoneticPr fontId="2"/>
  <pageMargins left="0.70866141732283472" right="0.70866141732283472" top="0.74803149606299213" bottom="0.74803149606299213" header="0.31496062992125984" footer="0.31496062992125984"/>
  <pageSetup paperSize="9" scale="95" orientation="portrait" r:id="rId1"/>
  <headerFooter>
    <oddHeader>&amp;R(&amp;A)</oddHeader>
  </headerFooter>
</worksheet>
</file>

<file path=xl/worksheets/sheet9.xml><?xml version="1.0" encoding="utf-8"?>
<worksheet xmlns="http://schemas.openxmlformats.org/spreadsheetml/2006/main" xmlns:r="http://schemas.openxmlformats.org/officeDocument/2006/relationships">
  <sheetPr>
    <pageSetUpPr fitToPage="1"/>
  </sheetPr>
  <dimension ref="B1:F22"/>
  <sheetViews>
    <sheetView view="pageBreakPreview" topLeftCell="A13" zoomScaleNormal="100" zoomScaleSheetLayoutView="100" workbookViewId="0">
      <selection activeCell="B5" sqref="B5"/>
    </sheetView>
  </sheetViews>
  <sheetFormatPr defaultRowHeight="13.5"/>
  <cols>
    <col min="1" max="1" width="9" style="234" customWidth="1"/>
    <col min="2" max="2" width="28.375" style="234" customWidth="1"/>
    <col min="3" max="5" width="10.25" style="234" bestFit="1" customWidth="1"/>
    <col min="6" max="6" width="16.75" style="234" customWidth="1"/>
    <col min="7" max="256" width="9" style="234"/>
    <col min="257" max="257" width="9" style="234" customWidth="1"/>
    <col min="258" max="258" width="28.375" style="234" customWidth="1"/>
    <col min="259" max="261" width="15.625" style="234" customWidth="1"/>
    <col min="262" max="262" width="16.75" style="234" customWidth="1"/>
    <col min="263" max="512" width="9" style="234"/>
    <col min="513" max="513" width="9" style="234" customWidth="1"/>
    <col min="514" max="514" width="28.375" style="234" customWidth="1"/>
    <col min="515" max="517" width="15.625" style="234" customWidth="1"/>
    <col min="518" max="518" width="16.75" style="234" customWidth="1"/>
    <col min="519" max="768" width="9" style="234"/>
    <col min="769" max="769" width="9" style="234" customWidth="1"/>
    <col min="770" max="770" width="28.375" style="234" customWidth="1"/>
    <col min="771" max="773" width="15.625" style="234" customWidth="1"/>
    <col min="774" max="774" width="16.75" style="234" customWidth="1"/>
    <col min="775" max="1024" width="9" style="234"/>
    <col min="1025" max="1025" width="9" style="234" customWidth="1"/>
    <col min="1026" max="1026" width="28.375" style="234" customWidth="1"/>
    <col min="1027" max="1029" width="15.625" style="234" customWidth="1"/>
    <col min="1030" max="1030" width="16.75" style="234" customWidth="1"/>
    <col min="1031" max="1280" width="9" style="234"/>
    <col min="1281" max="1281" width="9" style="234" customWidth="1"/>
    <col min="1282" max="1282" width="28.375" style="234" customWidth="1"/>
    <col min="1283" max="1285" width="15.625" style="234" customWidth="1"/>
    <col min="1286" max="1286" width="16.75" style="234" customWidth="1"/>
    <col min="1287" max="1536" width="9" style="234"/>
    <col min="1537" max="1537" width="9" style="234" customWidth="1"/>
    <col min="1538" max="1538" width="28.375" style="234" customWidth="1"/>
    <col min="1539" max="1541" width="15.625" style="234" customWidth="1"/>
    <col min="1542" max="1542" width="16.75" style="234" customWidth="1"/>
    <col min="1543" max="1792" width="9" style="234"/>
    <col min="1793" max="1793" width="9" style="234" customWidth="1"/>
    <col min="1794" max="1794" width="28.375" style="234" customWidth="1"/>
    <col min="1795" max="1797" width="15.625" style="234" customWidth="1"/>
    <col min="1798" max="1798" width="16.75" style="234" customWidth="1"/>
    <col min="1799" max="2048" width="9" style="234"/>
    <col min="2049" max="2049" width="9" style="234" customWidth="1"/>
    <col min="2050" max="2050" width="28.375" style="234" customWidth="1"/>
    <col min="2051" max="2053" width="15.625" style="234" customWidth="1"/>
    <col min="2054" max="2054" width="16.75" style="234" customWidth="1"/>
    <col min="2055" max="2304" width="9" style="234"/>
    <col min="2305" max="2305" width="9" style="234" customWidth="1"/>
    <col min="2306" max="2306" width="28.375" style="234" customWidth="1"/>
    <col min="2307" max="2309" width="15.625" style="234" customWidth="1"/>
    <col min="2310" max="2310" width="16.75" style="234" customWidth="1"/>
    <col min="2311" max="2560" width="9" style="234"/>
    <col min="2561" max="2561" width="9" style="234" customWidth="1"/>
    <col min="2562" max="2562" width="28.375" style="234" customWidth="1"/>
    <col min="2563" max="2565" width="15.625" style="234" customWidth="1"/>
    <col min="2566" max="2566" width="16.75" style="234" customWidth="1"/>
    <col min="2567" max="2816" width="9" style="234"/>
    <col min="2817" max="2817" width="9" style="234" customWidth="1"/>
    <col min="2818" max="2818" width="28.375" style="234" customWidth="1"/>
    <col min="2819" max="2821" width="15.625" style="234" customWidth="1"/>
    <col min="2822" max="2822" width="16.75" style="234" customWidth="1"/>
    <col min="2823" max="3072" width="9" style="234"/>
    <col min="3073" max="3073" width="9" style="234" customWidth="1"/>
    <col min="3074" max="3074" width="28.375" style="234" customWidth="1"/>
    <col min="3075" max="3077" width="15.625" style="234" customWidth="1"/>
    <col min="3078" max="3078" width="16.75" style="234" customWidth="1"/>
    <col min="3079" max="3328" width="9" style="234"/>
    <col min="3329" max="3329" width="9" style="234" customWidth="1"/>
    <col min="3330" max="3330" width="28.375" style="234" customWidth="1"/>
    <col min="3331" max="3333" width="15.625" style="234" customWidth="1"/>
    <col min="3334" max="3334" width="16.75" style="234" customWidth="1"/>
    <col min="3335" max="3584" width="9" style="234"/>
    <col min="3585" max="3585" width="9" style="234" customWidth="1"/>
    <col min="3586" max="3586" width="28.375" style="234" customWidth="1"/>
    <col min="3587" max="3589" width="15.625" style="234" customWidth="1"/>
    <col min="3590" max="3590" width="16.75" style="234" customWidth="1"/>
    <col min="3591" max="3840" width="9" style="234"/>
    <col min="3841" max="3841" width="9" style="234" customWidth="1"/>
    <col min="3842" max="3842" width="28.375" style="234" customWidth="1"/>
    <col min="3843" max="3845" width="15.625" style="234" customWidth="1"/>
    <col min="3846" max="3846" width="16.75" style="234" customWidth="1"/>
    <col min="3847" max="4096" width="9" style="234"/>
    <col min="4097" max="4097" width="9" style="234" customWidth="1"/>
    <col min="4098" max="4098" width="28.375" style="234" customWidth="1"/>
    <col min="4099" max="4101" width="15.625" style="234" customWidth="1"/>
    <col min="4102" max="4102" width="16.75" style="234" customWidth="1"/>
    <col min="4103" max="4352" width="9" style="234"/>
    <col min="4353" max="4353" width="9" style="234" customWidth="1"/>
    <col min="4354" max="4354" width="28.375" style="234" customWidth="1"/>
    <col min="4355" max="4357" width="15.625" style="234" customWidth="1"/>
    <col min="4358" max="4358" width="16.75" style="234" customWidth="1"/>
    <col min="4359" max="4608" width="9" style="234"/>
    <col min="4609" max="4609" width="9" style="234" customWidth="1"/>
    <col min="4610" max="4610" width="28.375" style="234" customWidth="1"/>
    <col min="4611" max="4613" width="15.625" style="234" customWidth="1"/>
    <col min="4614" max="4614" width="16.75" style="234" customWidth="1"/>
    <col min="4615" max="4864" width="9" style="234"/>
    <col min="4865" max="4865" width="9" style="234" customWidth="1"/>
    <col min="4866" max="4866" width="28.375" style="234" customWidth="1"/>
    <col min="4867" max="4869" width="15.625" style="234" customWidth="1"/>
    <col min="4870" max="4870" width="16.75" style="234" customWidth="1"/>
    <col min="4871" max="5120" width="9" style="234"/>
    <col min="5121" max="5121" width="9" style="234" customWidth="1"/>
    <col min="5122" max="5122" width="28.375" style="234" customWidth="1"/>
    <col min="5123" max="5125" width="15.625" style="234" customWidth="1"/>
    <col min="5126" max="5126" width="16.75" style="234" customWidth="1"/>
    <col min="5127" max="5376" width="9" style="234"/>
    <col min="5377" max="5377" width="9" style="234" customWidth="1"/>
    <col min="5378" max="5378" width="28.375" style="234" customWidth="1"/>
    <col min="5379" max="5381" width="15.625" style="234" customWidth="1"/>
    <col min="5382" max="5382" width="16.75" style="234" customWidth="1"/>
    <col min="5383" max="5632" width="9" style="234"/>
    <col min="5633" max="5633" width="9" style="234" customWidth="1"/>
    <col min="5634" max="5634" width="28.375" style="234" customWidth="1"/>
    <col min="5635" max="5637" width="15.625" style="234" customWidth="1"/>
    <col min="5638" max="5638" width="16.75" style="234" customWidth="1"/>
    <col min="5639" max="5888" width="9" style="234"/>
    <col min="5889" max="5889" width="9" style="234" customWidth="1"/>
    <col min="5890" max="5890" width="28.375" style="234" customWidth="1"/>
    <col min="5891" max="5893" width="15.625" style="234" customWidth="1"/>
    <col min="5894" max="5894" width="16.75" style="234" customWidth="1"/>
    <col min="5895" max="6144" width="9" style="234"/>
    <col min="6145" max="6145" width="9" style="234" customWidth="1"/>
    <col min="6146" max="6146" width="28.375" style="234" customWidth="1"/>
    <col min="6147" max="6149" width="15.625" style="234" customWidth="1"/>
    <col min="6150" max="6150" width="16.75" style="234" customWidth="1"/>
    <col min="6151" max="6400" width="9" style="234"/>
    <col min="6401" max="6401" width="9" style="234" customWidth="1"/>
    <col min="6402" max="6402" width="28.375" style="234" customWidth="1"/>
    <col min="6403" max="6405" width="15.625" style="234" customWidth="1"/>
    <col min="6406" max="6406" width="16.75" style="234" customWidth="1"/>
    <col min="6407" max="6656" width="9" style="234"/>
    <col min="6657" max="6657" width="9" style="234" customWidth="1"/>
    <col min="6658" max="6658" width="28.375" style="234" customWidth="1"/>
    <col min="6659" max="6661" width="15.625" style="234" customWidth="1"/>
    <col min="6662" max="6662" width="16.75" style="234" customWidth="1"/>
    <col min="6663" max="6912" width="9" style="234"/>
    <col min="6913" max="6913" width="9" style="234" customWidth="1"/>
    <col min="6914" max="6914" width="28.375" style="234" customWidth="1"/>
    <col min="6915" max="6917" width="15.625" style="234" customWidth="1"/>
    <col min="6918" max="6918" width="16.75" style="234" customWidth="1"/>
    <col min="6919" max="7168" width="9" style="234"/>
    <col min="7169" max="7169" width="9" style="234" customWidth="1"/>
    <col min="7170" max="7170" width="28.375" style="234" customWidth="1"/>
    <col min="7171" max="7173" width="15.625" style="234" customWidth="1"/>
    <col min="7174" max="7174" width="16.75" style="234" customWidth="1"/>
    <col min="7175" max="7424" width="9" style="234"/>
    <col min="7425" max="7425" width="9" style="234" customWidth="1"/>
    <col min="7426" max="7426" width="28.375" style="234" customWidth="1"/>
    <col min="7427" max="7429" width="15.625" style="234" customWidth="1"/>
    <col min="7430" max="7430" width="16.75" style="234" customWidth="1"/>
    <col min="7431" max="7680" width="9" style="234"/>
    <col min="7681" max="7681" width="9" style="234" customWidth="1"/>
    <col min="7682" max="7682" width="28.375" style="234" customWidth="1"/>
    <col min="7683" max="7685" width="15.625" style="234" customWidth="1"/>
    <col min="7686" max="7686" width="16.75" style="234" customWidth="1"/>
    <col min="7687" max="7936" width="9" style="234"/>
    <col min="7937" max="7937" width="9" style="234" customWidth="1"/>
    <col min="7938" max="7938" width="28.375" style="234" customWidth="1"/>
    <col min="7939" max="7941" width="15.625" style="234" customWidth="1"/>
    <col min="7942" max="7942" width="16.75" style="234" customWidth="1"/>
    <col min="7943" max="8192" width="9" style="234"/>
    <col min="8193" max="8193" width="9" style="234" customWidth="1"/>
    <col min="8194" max="8194" width="28.375" style="234" customWidth="1"/>
    <col min="8195" max="8197" width="15.625" style="234" customWidth="1"/>
    <col min="8198" max="8198" width="16.75" style="234" customWidth="1"/>
    <col min="8199" max="8448" width="9" style="234"/>
    <col min="8449" max="8449" width="9" style="234" customWidth="1"/>
    <col min="8450" max="8450" width="28.375" style="234" customWidth="1"/>
    <col min="8451" max="8453" width="15.625" style="234" customWidth="1"/>
    <col min="8454" max="8454" width="16.75" style="234" customWidth="1"/>
    <col min="8455" max="8704" width="9" style="234"/>
    <col min="8705" max="8705" width="9" style="234" customWidth="1"/>
    <col min="8706" max="8706" width="28.375" style="234" customWidth="1"/>
    <col min="8707" max="8709" width="15.625" style="234" customWidth="1"/>
    <col min="8710" max="8710" width="16.75" style="234" customWidth="1"/>
    <col min="8711" max="8960" width="9" style="234"/>
    <col min="8961" max="8961" width="9" style="234" customWidth="1"/>
    <col min="8962" max="8962" width="28.375" style="234" customWidth="1"/>
    <col min="8963" max="8965" width="15.625" style="234" customWidth="1"/>
    <col min="8966" max="8966" width="16.75" style="234" customWidth="1"/>
    <col min="8967" max="9216" width="9" style="234"/>
    <col min="9217" max="9217" width="9" style="234" customWidth="1"/>
    <col min="9218" max="9218" width="28.375" style="234" customWidth="1"/>
    <col min="9219" max="9221" width="15.625" style="234" customWidth="1"/>
    <col min="9222" max="9222" width="16.75" style="234" customWidth="1"/>
    <col min="9223" max="9472" width="9" style="234"/>
    <col min="9473" max="9473" width="9" style="234" customWidth="1"/>
    <col min="9474" max="9474" width="28.375" style="234" customWidth="1"/>
    <col min="9475" max="9477" width="15.625" style="234" customWidth="1"/>
    <col min="9478" max="9478" width="16.75" style="234" customWidth="1"/>
    <col min="9479" max="9728" width="9" style="234"/>
    <col min="9729" max="9729" width="9" style="234" customWidth="1"/>
    <col min="9730" max="9730" width="28.375" style="234" customWidth="1"/>
    <col min="9731" max="9733" width="15.625" style="234" customWidth="1"/>
    <col min="9734" max="9734" width="16.75" style="234" customWidth="1"/>
    <col min="9735" max="9984" width="9" style="234"/>
    <col min="9985" max="9985" width="9" style="234" customWidth="1"/>
    <col min="9986" max="9986" width="28.375" style="234" customWidth="1"/>
    <col min="9987" max="9989" width="15.625" style="234" customWidth="1"/>
    <col min="9990" max="9990" width="16.75" style="234" customWidth="1"/>
    <col min="9991" max="10240" width="9" style="234"/>
    <col min="10241" max="10241" width="9" style="234" customWidth="1"/>
    <col min="10242" max="10242" width="28.375" style="234" customWidth="1"/>
    <col min="10243" max="10245" width="15.625" style="234" customWidth="1"/>
    <col min="10246" max="10246" width="16.75" style="234" customWidth="1"/>
    <col min="10247" max="10496" width="9" style="234"/>
    <col min="10497" max="10497" width="9" style="234" customWidth="1"/>
    <col min="10498" max="10498" width="28.375" style="234" customWidth="1"/>
    <col min="10499" max="10501" width="15.625" style="234" customWidth="1"/>
    <col min="10502" max="10502" width="16.75" style="234" customWidth="1"/>
    <col min="10503" max="10752" width="9" style="234"/>
    <col min="10753" max="10753" width="9" style="234" customWidth="1"/>
    <col min="10754" max="10754" width="28.375" style="234" customWidth="1"/>
    <col min="10755" max="10757" width="15.625" style="234" customWidth="1"/>
    <col min="10758" max="10758" width="16.75" style="234" customWidth="1"/>
    <col min="10759" max="11008" width="9" style="234"/>
    <col min="11009" max="11009" width="9" style="234" customWidth="1"/>
    <col min="11010" max="11010" width="28.375" style="234" customWidth="1"/>
    <col min="11011" max="11013" width="15.625" style="234" customWidth="1"/>
    <col min="11014" max="11014" width="16.75" style="234" customWidth="1"/>
    <col min="11015" max="11264" width="9" style="234"/>
    <col min="11265" max="11265" width="9" style="234" customWidth="1"/>
    <col min="11266" max="11266" width="28.375" style="234" customWidth="1"/>
    <col min="11267" max="11269" width="15.625" style="234" customWidth="1"/>
    <col min="11270" max="11270" width="16.75" style="234" customWidth="1"/>
    <col min="11271" max="11520" width="9" style="234"/>
    <col min="11521" max="11521" width="9" style="234" customWidth="1"/>
    <col min="11522" max="11522" width="28.375" style="234" customWidth="1"/>
    <col min="11523" max="11525" width="15.625" style="234" customWidth="1"/>
    <col min="11526" max="11526" width="16.75" style="234" customWidth="1"/>
    <col min="11527" max="11776" width="9" style="234"/>
    <col min="11777" max="11777" width="9" style="234" customWidth="1"/>
    <col min="11778" max="11778" width="28.375" style="234" customWidth="1"/>
    <col min="11779" max="11781" width="15.625" style="234" customWidth="1"/>
    <col min="11782" max="11782" width="16.75" style="234" customWidth="1"/>
    <col min="11783" max="12032" width="9" style="234"/>
    <col min="12033" max="12033" width="9" style="234" customWidth="1"/>
    <col min="12034" max="12034" width="28.375" style="234" customWidth="1"/>
    <col min="12035" max="12037" width="15.625" style="234" customWidth="1"/>
    <col min="12038" max="12038" width="16.75" style="234" customWidth="1"/>
    <col min="12039" max="12288" width="9" style="234"/>
    <col min="12289" max="12289" width="9" style="234" customWidth="1"/>
    <col min="12290" max="12290" width="28.375" style="234" customWidth="1"/>
    <col min="12291" max="12293" width="15.625" style="234" customWidth="1"/>
    <col min="12294" max="12294" width="16.75" style="234" customWidth="1"/>
    <col min="12295" max="12544" width="9" style="234"/>
    <col min="12545" max="12545" width="9" style="234" customWidth="1"/>
    <col min="12546" max="12546" width="28.375" style="234" customWidth="1"/>
    <col min="12547" max="12549" width="15.625" style="234" customWidth="1"/>
    <col min="12550" max="12550" width="16.75" style="234" customWidth="1"/>
    <col min="12551" max="12800" width="9" style="234"/>
    <col min="12801" max="12801" width="9" style="234" customWidth="1"/>
    <col min="12802" max="12802" width="28.375" style="234" customWidth="1"/>
    <col min="12803" max="12805" width="15.625" style="234" customWidth="1"/>
    <col min="12806" max="12806" width="16.75" style="234" customWidth="1"/>
    <col min="12807" max="13056" width="9" style="234"/>
    <col min="13057" max="13057" width="9" style="234" customWidth="1"/>
    <col min="13058" max="13058" width="28.375" style="234" customWidth="1"/>
    <col min="13059" max="13061" width="15.625" style="234" customWidth="1"/>
    <col min="13062" max="13062" width="16.75" style="234" customWidth="1"/>
    <col min="13063" max="13312" width="9" style="234"/>
    <col min="13313" max="13313" width="9" style="234" customWidth="1"/>
    <col min="13314" max="13314" width="28.375" style="234" customWidth="1"/>
    <col min="13315" max="13317" width="15.625" style="234" customWidth="1"/>
    <col min="13318" max="13318" width="16.75" style="234" customWidth="1"/>
    <col min="13319" max="13568" width="9" style="234"/>
    <col min="13569" max="13569" width="9" style="234" customWidth="1"/>
    <col min="13570" max="13570" width="28.375" style="234" customWidth="1"/>
    <col min="13571" max="13573" width="15.625" style="234" customWidth="1"/>
    <col min="13574" max="13574" width="16.75" style="234" customWidth="1"/>
    <col min="13575" max="13824" width="9" style="234"/>
    <col min="13825" max="13825" width="9" style="234" customWidth="1"/>
    <col min="13826" max="13826" width="28.375" style="234" customWidth="1"/>
    <col min="13827" max="13829" width="15.625" style="234" customWidth="1"/>
    <col min="13830" max="13830" width="16.75" style="234" customWidth="1"/>
    <col min="13831" max="14080" width="9" style="234"/>
    <col min="14081" max="14081" width="9" style="234" customWidth="1"/>
    <col min="14082" max="14082" width="28.375" style="234" customWidth="1"/>
    <col min="14083" max="14085" width="15.625" style="234" customWidth="1"/>
    <col min="14086" max="14086" width="16.75" style="234" customWidth="1"/>
    <col min="14087" max="14336" width="9" style="234"/>
    <col min="14337" max="14337" width="9" style="234" customWidth="1"/>
    <col min="14338" max="14338" width="28.375" style="234" customWidth="1"/>
    <col min="14339" max="14341" width="15.625" style="234" customWidth="1"/>
    <col min="14342" max="14342" width="16.75" style="234" customWidth="1"/>
    <col min="14343" max="14592" width="9" style="234"/>
    <col min="14593" max="14593" width="9" style="234" customWidth="1"/>
    <col min="14594" max="14594" width="28.375" style="234" customWidth="1"/>
    <col min="14595" max="14597" width="15.625" style="234" customWidth="1"/>
    <col min="14598" max="14598" width="16.75" style="234" customWidth="1"/>
    <col min="14599" max="14848" width="9" style="234"/>
    <col min="14849" max="14849" width="9" style="234" customWidth="1"/>
    <col min="14850" max="14850" width="28.375" style="234" customWidth="1"/>
    <col min="14851" max="14853" width="15.625" style="234" customWidth="1"/>
    <col min="14854" max="14854" width="16.75" style="234" customWidth="1"/>
    <col min="14855" max="15104" width="9" style="234"/>
    <col min="15105" max="15105" width="9" style="234" customWidth="1"/>
    <col min="15106" max="15106" width="28.375" style="234" customWidth="1"/>
    <col min="15107" max="15109" width="15.625" style="234" customWidth="1"/>
    <col min="15110" max="15110" width="16.75" style="234" customWidth="1"/>
    <col min="15111" max="15360" width="9" style="234"/>
    <col min="15361" max="15361" width="9" style="234" customWidth="1"/>
    <col min="15362" max="15362" width="28.375" style="234" customWidth="1"/>
    <col min="15363" max="15365" width="15.625" style="234" customWidth="1"/>
    <col min="15366" max="15366" width="16.75" style="234" customWidth="1"/>
    <col min="15367" max="15616" width="9" style="234"/>
    <col min="15617" max="15617" width="9" style="234" customWidth="1"/>
    <col min="15618" max="15618" width="28.375" style="234" customWidth="1"/>
    <col min="15619" max="15621" width="15.625" style="234" customWidth="1"/>
    <col min="15622" max="15622" width="16.75" style="234" customWidth="1"/>
    <col min="15623" max="15872" width="9" style="234"/>
    <col min="15873" max="15873" width="9" style="234" customWidth="1"/>
    <col min="15874" max="15874" width="28.375" style="234" customWidth="1"/>
    <col min="15875" max="15877" width="15.625" style="234" customWidth="1"/>
    <col min="15878" max="15878" width="16.75" style="234" customWidth="1"/>
    <col min="15879" max="16128" width="9" style="234"/>
    <col min="16129" max="16129" width="9" style="234" customWidth="1"/>
    <col min="16130" max="16130" width="28.375" style="234" customWidth="1"/>
    <col min="16131" max="16133" width="15.625" style="234" customWidth="1"/>
    <col min="16134" max="16134" width="16.75" style="234" customWidth="1"/>
    <col min="16135" max="16384" width="9" style="234"/>
  </cols>
  <sheetData>
    <row r="1" spans="2:6" ht="20.25" customHeight="1">
      <c r="B1" s="963" t="s">
        <v>162</v>
      </c>
      <c r="C1" s="963"/>
      <c r="D1" s="963"/>
      <c r="E1" s="963"/>
      <c r="F1" s="963"/>
    </row>
    <row r="2" spans="2:6" ht="20.100000000000001" customHeight="1">
      <c r="F2" s="130" t="s">
        <v>88</v>
      </c>
    </row>
    <row r="3" spans="2:6" s="236" customFormat="1" ht="24.75" customHeight="1">
      <c r="B3" s="964" t="s">
        <v>164</v>
      </c>
      <c r="C3" s="967" t="s">
        <v>165</v>
      </c>
      <c r="D3" s="968"/>
      <c r="E3" s="968"/>
      <c r="F3" s="965" t="s">
        <v>166</v>
      </c>
    </row>
    <row r="4" spans="2:6" ht="38.25" customHeight="1">
      <c r="B4" s="930"/>
      <c r="C4" s="245" t="s">
        <v>399</v>
      </c>
      <c r="D4" s="245" t="s">
        <v>400</v>
      </c>
      <c r="E4" s="238" t="s">
        <v>401</v>
      </c>
      <c r="F4" s="966"/>
    </row>
    <row r="5" spans="2:6" ht="25.5" customHeight="1">
      <c r="B5" s="604"/>
      <c r="C5" s="605"/>
      <c r="D5" s="605"/>
      <c r="E5" s="605"/>
      <c r="F5" s="239">
        <f t="shared" ref="F5:F20" si="0">SUM(C5:E5)</f>
        <v>0</v>
      </c>
    </row>
    <row r="6" spans="2:6" ht="25.5" customHeight="1">
      <c r="B6" s="604"/>
      <c r="C6" s="605"/>
      <c r="D6" s="605"/>
      <c r="E6" s="605"/>
      <c r="F6" s="240">
        <f t="shared" si="0"/>
        <v>0</v>
      </c>
    </row>
    <row r="7" spans="2:6" ht="25.5" customHeight="1">
      <c r="B7" s="604"/>
      <c r="C7" s="605"/>
      <c r="D7" s="605"/>
      <c r="E7" s="605"/>
      <c r="F7" s="240">
        <f t="shared" si="0"/>
        <v>0</v>
      </c>
    </row>
    <row r="8" spans="2:6" ht="25.5" customHeight="1">
      <c r="B8" s="604"/>
      <c r="C8" s="605"/>
      <c r="D8" s="605"/>
      <c r="E8" s="605"/>
      <c r="F8" s="240">
        <f t="shared" si="0"/>
        <v>0</v>
      </c>
    </row>
    <row r="9" spans="2:6" ht="25.5" customHeight="1">
      <c r="B9" s="604"/>
      <c r="C9" s="605"/>
      <c r="D9" s="605"/>
      <c r="E9" s="605"/>
      <c r="F9" s="240">
        <f t="shared" si="0"/>
        <v>0</v>
      </c>
    </row>
    <row r="10" spans="2:6" ht="25.5" customHeight="1">
      <c r="B10" s="604"/>
      <c r="C10" s="605"/>
      <c r="D10" s="605"/>
      <c r="E10" s="605"/>
      <c r="F10" s="240">
        <f t="shared" si="0"/>
        <v>0</v>
      </c>
    </row>
    <row r="11" spans="2:6" ht="25.5" customHeight="1">
      <c r="B11" s="604"/>
      <c r="C11" s="605"/>
      <c r="D11" s="605"/>
      <c r="E11" s="605"/>
      <c r="F11" s="240">
        <f t="shared" si="0"/>
        <v>0</v>
      </c>
    </row>
    <row r="12" spans="2:6" ht="25.5" customHeight="1">
      <c r="B12" s="604"/>
      <c r="C12" s="605"/>
      <c r="D12" s="605"/>
      <c r="E12" s="605"/>
      <c r="F12" s="240">
        <f t="shared" si="0"/>
        <v>0</v>
      </c>
    </row>
    <row r="13" spans="2:6" ht="25.5" customHeight="1">
      <c r="B13" s="604"/>
      <c r="C13" s="605"/>
      <c r="D13" s="605"/>
      <c r="E13" s="605"/>
      <c r="F13" s="240">
        <f t="shared" si="0"/>
        <v>0</v>
      </c>
    </row>
    <row r="14" spans="2:6" ht="25.5" customHeight="1">
      <c r="B14" s="604"/>
      <c r="C14" s="605"/>
      <c r="D14" s="605"/>
      <c r="E14" s="605"/>
      <c r="F14" s="240">
        <f t="shared" si="0"/>
        <v>0</v>
      </c>
    </row>
    <row r="15" spans="2:6" ht="25.5" customHeight="1">
      <c r="B15" s="604"/>
      <c r="C15" s="605"/>
      <c r="D15" s="605"/>
      <c r="E15" s="605"/>
      <c r="F15" s="240">
        <f t="shared" si="0"/>
        <v>0</v>
      </c>
    </row>
    <row r="16" spans="2:6" ht="25.5" customHeight="1">
      <c r="B16" s="604"/>
      <c r="C16" s="606"/>
      <c r="D16" s="606"/>
      <c r="E16" s="606"/>
      <c r="F16" s="240">
        <f t="shared" si="0"/>
        <v>0</v>
      </c>
    </row>
    <row r="17" spans="2:6" ht="25.5" customHeight="1">
      <c r="B17" s="604"/>
      <c r="C17" s="606"/>
      <c r="D17" s="606"/>
      <c r="E17" s="606"/>
      <c r="F17" s="240">
        <f t="shared" si="0"/>
        <v>0</v>
      </c>
    </row>
    <row r="18" spans="2:6" ht="25.5" customHeight="1">
      <c r="B18" s="607"/>
      <c r="C18" s="606"/>
      <c r="D18" s="606"/>
      <c r="E18" s="606"/>
      <c r="F18" s="240">
        <f t="shared" si="0"/>
        <v>0</v>
      </c>
    </row>
    <row r="19" spans="2:6" ht="25.5" customHeight="1">
      <c r="B19" s="607"/>
      <c r="C19" s="608"/>
      <c r="D19" s="608"/>
      <c r="E19" s="608"/>
      <c r="F19" s="241">
        <f t="shared" si="0"/>
        <v>0</v>
      </c>
    </row>
    <row r="20" spans="2:6" ht="25.5" customHeight="1">
      <c r="B20" s="242" t="s">
        <v>167</v>
      </c>
      <c r="C20" s="817">
        <f t="shared" ref="C20:D20" si="1">SUM(C5:C19)</f>
        <v>0</v>
      </c>
      <c r="D20" s="246">
        <f t="shared" si="1"/>
        <v>0</v>
      </c>
      <c r="E20" s="243">
        <f>SUM(E5:E19)</f>
        <v>0</v>
      </c>
      <c r="F20" s="244">
        <f t="shared" si="0"/>
        <v>0</v>
      </c>
    </row>
    <row r="21" spans="2:6" ht="19.5" customHeight="1">
      <c r="B21" s="234" t="s">
        <v>168</v>
      </c>
    </row>
    <row r="22" spans="2:6" ht="18.75" customHeight="1">
      <c r="B22" s="234" t="s">
        <v>169</v>
      </c>
    </row>
  </sheetData>
  <protectedRanges>
    <protectedRange sqref="B5:E19" name="範囲1"/>
  </protectedRanges>
  <mergeCells count="4">
    <mergeCell ref="B1:F1"/>
    <mergeCell ref="B3:B4"/>
    <mergeCell ref="F3:F4"/>
    <mergeCell ref="C3:E3"/>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oddHeader>&amp;R(&amp;A)</oddHeader>
  </headerFooter>
  <ignoredErrors>
    <ignoredError sqref="C20:E2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26</vt:i4>
      </vt:variant>
    </vt:vector>
  </HeadingPairs>
  <TitlesOfParts>
    <vt:vector size="48" baseType="lpstr">
      <vt:lpstr>表紙</vt:lpstr>
      <vt:lpstr>記載要領</vt:lpstr>
      <vt:lpstr>様式第10号-1</vt:lpstr>
      <vt:lpstr>様式第10号-2-1</vt:lpstr>
      <vt:lpstr>様式第10号-2-2</vt:lpstr>
      <vt:lpstr>様式第10号-2-3</vt:lpstr>
      <vt:lpstr>様式第10号-3</vt:lpstr>
      <vt:lpstr>様式第10号-4</vt:lpstr>
      <vt:lpstr>様式第10号-5</vt:lpstr>
      <vt:lpstr>様式第10号-6-1-1</vt:lpstr>
      <vt:lpstr>様式第10号-6-1-2</vt:lpstr>
      <vt:lpstr>様式第10号-6-2</vt:lpstr>
      <vt:lpstr>様式第10号-7-1</vt:lpstr>
      <vt:lpstr>様式第10号-7-2</vt:lpstr>
      <vt:lpstr>様式第10号-8-1</vt:lpstr>
      <vt:lpstr>様式第10号-8-2</vt:lpstr>
      <vt:lpstr>様式第10号-7、8【記載例】</vt:lpstr>
      <vt:lpstr>様式第10号-9-1</vt:lpstr>
      <vt:lpstr>様式第10号-9-2</vt:lpstr>
      <vt:lpstr>様式第10号-10</vt:lpstr>
      <vt:lpstr>様式第10号-11-1</vt:lpstr>
      <vt:lpstr>様式第10号-11-2</vt:lpstr>
      <vt:lpstr>記載要領!Print_Area</vt:lpstr>
      <vt:lpstr>表紙!Print_Area</vt:lpstr>
      <vt:lpstr>'様式第10号-1'!Print_Area</vt:lpstr>
      <vt:lpstr>'様式第10号-10'!Print_Area</vt:lpstr>
      <vt:lpstr>'様式第10号-11-1'!Print_Area</vt:lpstr>
      <vt:lpstr>'様式第10号-11-2'!Print_Area</vt:lpstr>
      <vt:lpstr>'様式第10号-2-1'!Print_Area</vt:lpstr>
      <vt:lpstr>'様式第10号-2-2'!Print_Area</vt:lpstr>
      <vt:lpstr>'様式第10号-2-3'!Print_Area</vt:lpstr>
      <vt:lpstr>'様式第10号-3'!Print_Area</vt:lpstr>
      <vt:lpstr>'様式第10号-4'!Print_Area</vt:lpstr>
      <vt:lpstr>'様式第10号-5'!Print_Area</vt:lpstr>
      <vt:lpstr>'様式第10号-6-1-1'!Print_Area</vt:lpstr>
      <vt:lpstr>'様式第10号-6-1-2'!Print_Area</vt:lpstr>
      <vt:lpstr>'様式第10号-6-2'!Print_Area</vt:lpstr>
      <vt:lpstr>'様式第10号-7、8【記載例】'!Print_Area</vt:lpstr>
      <vt:lpstr>'様式第10号-7-1'!Print_Area</vt:lpstr>
      <vt:lpstr>'様式第10号-7-2'!Print_Area</vt:lpstr>
      <vt:lpstr>'様式第10号-8-1'!Print_Area</vt:lpstr>
      <vt:lpstr>'様式第10号-8-2'!Print_Area</vt:lpstr>
      <vt:lpstr>'様式第10号-9-1'!Print_Area</vt:lpstr>
      <vt:lpstr>'様式第10号-9-2'!Print_Area</vt:lpstr>
      <vt:lpstr>'様式第10号-7-1'!Print_Titles</vt:lpstr>
      <vt:lpstr>'様式第10号-7-2'!Print_Titles</vt:lpstr>
      <vt:lpstr>'様式第10号-8-1'!Print_Titles</vt:lpstr>
      <vt:lpstr>'様式第10号-8-2'!Print_Titles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Shuji</dc:creator>
  <cp:lastModifiedBy>takumi kawamidori</cp:lastModifiedBy>
  <cp:lastPrinted>2017-03-14T01:24:06Z</cp:lastPrinted>
  <dcterms:created xsi:type="dcterms:W3CDTF">1999-06-30T05:36:38Z</dcterms:created>
  <dcterms:modified xsi:type="dcterms:W3CDTF">2017-06-16T02:27:27Z</dcterms:modified>
</cp:coreProperties>
</file>